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cel\Srednji\Materijali - skripte, kvizovi, domaci\"/>
    </mc:Choice>
  </mc:AlternateContent>
  <bookViews>
    <workbookView xWindow="0" yWindow="0" windowWidth="28800" windowHeight="12300"/>
  </bookViews>
  <sheets>
    <sheet name="pivot rešenje" sheetId="9" r:id="rId1"/>
    <sheet name="vlookup resenje" sheetId="10" r:id="rId2"/>
    <sheet name="uslovno formatiranje resenje" sheetId="11" r:id="rId3"/>
    <sheet name="grafikoni resenje" sheetId="12" r:id="rId4"/>
  </sheets>
  <calcPr calcId="162913"/>
  <pivotCaches>
    <pivotCache cacheId="4" r:id="rId5"/>
  </pivotCaches>
  <extLst>
    <ext uri="GoogleSheetsCustomDataVersion1">
      <go:sheetsCustomData xmlns:go="http://customooxmlschemas.google.com/" r:id="rId12" roundtripDataSignature="AMtx7mhEif34J6tMQaAPYFkacxpICQePcw=="/>
    </ext>
  </extLst>
</workbook>
</file>

<file path=xl/calcChain.xml><?xml version="1.0" encoding="utf-8"?>
<calcChain xmlns="http://schemas.openxmlformats.org/spreadsheetml/2006/main">
  <c r="G8" i="10" l="1"/>
  <c r="G9" i="10"/>
  <c r="G10" i="10"/>
</calcChain>
</file>

<file path=xl/sharedStrings.xml><?xml version="1.0" encoding="utf-8"?>
<sst xmlns="http://schemas.openxmlformats.org/spreadsheetml/2006/main" count="179" uniqueCount="142">
  <si>
    <t>Supplier</t>
  </si>
  <si>
    <t>Description</t>
  </si>
  <si>
    <t>Player</t>
  </si>
  <si>
    <t>XY Solutions</t>
  </si>
  <si>
    <t>Position</t>
  </si>
  <si>
    <t>Team</t>
  </si>
  <si>
    <t>Catches</t>
  </si>
  <si>
    <t>Yards</t>
  </si>
  <si>
    <t>Conference?</t>
  </si>
  <si>
    <t>Opening Balance</t>
  </si>
  <si>
    <t>IS Communications</t>
  </si>
  <si>
    <t>Internet Service Provider</t>
  </si>
  <si>
    <t>Newscorp</t>
  </si>
  <si>
    <t>Subscriptions</t>
  </si>
  <si>
    <t>EAG Brokers</t>
  </si>
  <si>
    <t>Insurance</t>
  </si>
  <si>
    <t>Capital Bank</t>
  </si>
  <si>
    <t>Service Fees</t>
  </si>
  <si>
    <t>Conference</t>
  </si>
  <si>
    <t>IAS Accountants</t>
  </si>
  <si>
    <t>Santana Moss</t>
  </si>
  <si>
    <t>Bookkeeping</t>
  </si>
  <si>
    <t>Interflora</t>
  </si>
  <si>
    <t>Flowers</t>
  </si>
  <si>
    <t>QQ International</t>
  </si>
  <si>
    <t>Parking</t>
  </si>
  <si>
    <t>Example (Pty) Ltd</t>
  </si>
  <si>
    <t>Inter Account Transfer</t>
  </si>
  <si>
    <t>WR</t>
  </si>
  <si>
    <t>WAS</t>
  </si>
  <si>
    <t>Salaries</t>
  </si>
  <si>
    <t>HP Finance</t>
  </si>
  <si>
    <t>Capital repayment</t>
  </si>
  <si>
    <t>Interest paid</t>
  </si>
  <si>
    <t>PR Properties</t>
  </si>
  <si>
    <t>Rent</t>
  </si>
  <si>
    <t>Petty Cash Reimbursement</t>
  </si>
  <si>
    <t>ARI</t>
  </si>
  <si>
    <t>National</t>
  </si>
  <si>
    <t>Drew Bennett</t>
  </si>
  <si>
    <t>TEN</t>
  </si>
  <si>
    <t>ATL</t>
  </si>
  <si>
    <t>Michael Clayton</t>
  </si>
  <si>
    <t>TB</t>
  </si>
  <si>
    <t>BAL</t>
  </si>
  <si>
    <t>American</t>
  </si>
  <si>
    <t>BUF</t>
  </si>
  <si>
    <t>CAR</t>
  </si>
  <si>
    <t>CHI</t>
  </si>
  <si>
    <t>CIN</t>
  </si>
  <si>
    <t>CLE</t>
  </si>
  <si>
    <t>DAL</t>
  </si>
  <si>
    <t>DEN</t>
  </si>
  <si>
    <t>DET</t>
  </si>
  <si>
    <t>GB</t>
  </si>
  <si>
    <t>HOU</t>
  </si>
  <si>
    <t>IND</t>
  </si>
  <si>
    <t>JAC</t>
  </si>
  <si>
    <t>KC</t>
  </si>
  <si>
    <t>MIA</t>
  </si>
  <si>
    <t>MIN</t>
  </si>
  <si>
    <t>NE</t>
  </si>
  <si>
    <t>NO</t>
  </si>
  <si>
    <t>NYG</t>
  </si>
  <si>
    <t>NYJ</t>
  </si>
  <si>
    <t>OAK</t>
  </si>
  <si>
    <t>PHI</t>
  </si>
  <si>
    <t>PIT</t>
  </si>
  <si>
    <t>SD</t>
  </si>
  <si>
    <t>Inland Revenue</t>
  </si>
  <si>
    <t>Sales Tax</t>
  </si>
  <si>
    <t>SEA</t>
  </si>
  <si>
    <t>SF</t>
  </si>
  <si>
    <t>STL</t>
  </si>
  <si>
    <t>Furniture City</t>
  </si>
  <si>
    <t>Furniture</t>
  </si>
  <si>
    <t>GF Supplies</t>
  </si>
  <si>
    <t>Consumables</t>
  </si>
  <si>
    <t>Training Inc</t>
  </si>
  <si>
    <t>Course</t>
  </si>
  <si>
    <t>City Lodge</t>
  </si>
  <si>
    <t>Accommodation</t>
  </si>
  <si>
    <t>Waltons</t>
  </si>
  <si>
    <t>Stationery</t>
  </si>
  <si>
    <t>SA Airlines</t>
  </si>
  <si>
    <t>Travel</t>
  </si>
  <si>
    <t>ACC Institute</t>
  </si>
  <si>
    <t>Annual Membership</t>
  </si>
  <si>
    <t>XY Traders</t>
  </si>
  <si>
    <t>Commission</t>
  </si>
  <si>
    <t>JSE Brokers</t>
  </si>
  <si>
    <t>Share investment</t>
  </si>
  <si>
    <t>Provisional Tax</t>
  </si>
  <si>
    <t>Municipality</t>
  </si>
  <si>
    <t>Rates</t>
  </si>
  <si>
    <t>QA Attorneys</t>
  </si>
  <si>
    <t>Legal advice</t>
  </si>
  <si>
    <t>Training</t>
  </si>
  <si>
    <t>DF Equipment</t>
  </si>
  <si>
    <t>Office equipment</t>
  </si>
  <si>
    <t>Ime</t>
  </si>
  <si>
    <t xml:space="preserve">HR  </t>
  </si>
  <si>
    <t xml:space="preserve">Adam Dunn </t>
  </si>
  <si>
    <t xml:space="preserve">Adam LaRoche </t>
  </si>
  <si>
    <t xml:space="preserve">Adrián González </t>
  </si>
  <si>
    <t xml:space="preserve">Albert Pujols </t>
  </si>
  <si>
    <t xml:space="preserve">Brad Wilkerson </t>
  </si>
  <si>
    <t xml:space="preserve">Carlos Delgado </t>
  </si>
  <si>
    <t xml:space="preserve">Chris Shelton </t>
  </si>
  <si>
    <t xml:space="preserve">Conor Jackson </t>
  </si>
  <si>
    <t xml:space="preserve">Doug Mientkiewicz </t>
  </si>
  <si>
    <t xml:space="preserve">Jason Giambi </t>
  </si>
  <si>
    <t xml:space="preserve">Jeff Conine </t>
  </si>
  <si>
    <t xml:space="preserve">Jim Thome </t>
  </si>
  <si>
    <t xml:space="preserve">Justin Morneau </t>
  </si>
  <si>
    <t xml:space="preserve">Kevin Youkilis </t>
  </si>
  <si>
    <t xml:space="preserve">Lance Berkman </t>
  </si>
  <si>
    <t xml:space="preserve">Lyle Overbay </t>
  </si>
  <si>
    <t xml:space="preserve">Mark Teixeira </t>
  </si>
  <si>
    <t xml:space="preserve">Michael Cuddyer </t>
  </si>
  <si>
    <t xml:space="preserve">Mike Jacobs </t>
  </si>
  <si>
    <t xml:space="preserve">Nick Johnson </t>
  </si>
  <si>
    <t xml:space="preserve">Nick Swisher </t>
  </si>
  <si>
    <t xml:space="preserve">Nomar Garciaparra </t>
  </si>
  <si>
    <t xml:space="preserve">Paul Konerko </t>
  </si>
  <si>
    <t xml:space="preserve">Prince Fielder </t>
  </si>
  <si>
    <t xml:space="preserve">Richie Sexson </t>
  </si>
  <si>
    <t xml:space="preserve">Ryan Howard </t>
  </si>
  <si>
    <t xml:space="preserve">Scott Hatteberg </t>
  </si>
  <si>
    <t xml:space="preserve">Shea Hillenbrand </t>
  </si>
  <si>
    <t xml:space="preserve">Todd Helton </t>
  </si>
  <si>
    <t xml:space="preserve">Todd Walker </t>
  </si>
  <si>
    <t xml:space="preserve">Travis Hafner </t>
  </si>
  <si>
    <t>year</t>
  </si>
  <si>
    <t>amount</t>
  </si>
  <si>
    <t>second metric</t>
  </si>
  <si>
    <t>Grand Total</t>
  </si>
  <si>
    <t>Average of Tax Inclusive Amount</t>
  </si>
  <si>
    <t>Table 2:</t>
  </si>
  <si>
    <t>Table 1:</t>
  </si>
  <si>
    <t>exercise 1: Find the corresponding conference each player is in</t>
  </si>
  <si>
    <t>V-Lookups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</si>
</sst>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* #,##0.00_ ;_ * \-#,##0.00_ ;_ * &quot;-&quot;??_ ;_ @_ "/>
  </numFmts>
  <fonts count="11">
    <font>
      <sz val="11"/>
      <color rgb="FF000000"/>
      <name val="Calibri"/>
    </font>
    <font>
      <b/>
      <sz val="10"/>
      <name val="Gill Sans"/>
    </font>
    <font>
      <sz val="12"/>
      <name val="Gill Sans"/>
    </font>
    <font>
      <b/>
      <sz val="12"/>
      <name val="Gill Sans"/>
    </font>
    <font>
      <sz val="10"/>
      <name val="Gill Sans"/>
    </font>
    <font>
      <b/>
      <sz val="10"/>
      <name val="Arial"/>
    </font>
    <font>
      <b/>
      <sz val="10"/>
      <color rgb="FFFF0000"/>
      <name val="Gill Sans"/>
    </font>
    <font>
      <b/>
      <sz val="11"/>
      <color rgb="FF006100"/>
      <name val="Calibri"/>
    </font>
    <font>
      <sz val="11"/>
      <color rgb="FF000000"/>
      <name val="Calibri"/>
    </font>
    <font>
      <b/>
      <sz val="11"/>
      <color rgb="FFFA7D00"/>
      <name val="Calibri"/>
      <family val="2"/>
      <scheme val="minor"/>
    </font>
    <font>
      <b/>
      <sz val="14"/>
      <name val="Gill Sans"/>
    </font>
  </fonts>
  <fills count="4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8" fillId="0" borderId="2"/>
  </cellStyleXfs>
  <cellXfs count="25">
    <xf numFmtId="0" fontId="0" fillId="0" borderId="0" xfId="0" applyFont="1" applyAlignment="1"/>
    <xf numFmtId="0" fontId="0" fillId="0" borderId="2" xfId="1" applyFont="1" applyAlignment="1"/>
    <xf numFmtId="0" fontId="0" fillId="0" borderId="2" xfId="1" applyNumberFormat="1" applyFont="1" applyAlignment="1"/>
    <xf numFmtId="0" fontId="0" fillId="0" borderId="2" xfId="1" pivotButton="1" applyFont="1" applyAlignment="1"/>
    <xf numFmtId="0" fontId="0" fillId="0" borderId="1" xfId="1" applyFont="1" applyBorder="1"/>
    <xf numFmtId="0" fontId="4" fillId="0" borderId="2" xfId="1" applyFont="1"/>
    <xf numFmtId="0" fontId="0" fillId="0" borderId="2" xfId="1" applyFont="1"/>
    <xf numFmtId="0" fontId="4" fillId="0" borderId="1" xfId="1" applyFont="1" applyBorder="1" applyAlignment="1">
      <alignment horizontal="left"/>
    </xf>
    <xf numFmtId="0" fontId="1" fillId="0" borderId="1" xfId="1" applyFont="1" applyBorder="1"/>
    <xf numFmtId="0" fontId="6" fillId="0" borderId="2" xfId="1" applyFont="1"/>
    <xf numFmtId="0" fontId="6" fillId="0" borderId="1" xfId="1" applyFont="1" applyBorder="1"/>
    <xf numFmtId="0" fontId="5" fillId="0" borderId="1" xfId="1" applyFont="1" applyBorder="1" applyAlignment="1">
      <alignment horizontal="left"/>
    </xf>
    <xf numFmtId="0" fontId="1" fillId="0" borderId="2" xfId="1" applyFont="1"/>
    <xf numFmtId="0" fontId="5" fillId="0" borderId="2" xfId="1" applyFont="1" applyAlignment="1">
      <alignment horizontal="center"/>
    </xf>
    <xf numFmtId="0" fontId="3" fillId="0" borderId="2" xfId="1" applyFont="1"/>
    <xf numFmtId="0" fontId="2" fillId="0" borderId="2" xfId="1" applyFont="1" applyAlignment="1">
      <alignment vertical="top"/>
    </xf>
    <xf numFmtId="0" fontId="2" fillId="0" borderId="2" xfId="1" applyFont="1" applyAlignment="1">
      <alignment horizontal="left" vertical="top"/>
    </xf>
    <xf numFmtId="0" fontId="2" fillId="0" borderId="2" xfId="1" applyFont="1" applyAlignment="1">
      <alignment vertical="top" wrapText="1"/>
    </xf>
    <xf numFmtId="0" fontId="0" fillId="0" borderId="2" xfId="1" applyFont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0" fillId="0" borderId="2" xfId="1" applyFont="1" applyAlignment="1">
      <alignment horizontal="center"/>
    </xf>
    <xf numFmtId="0" fontId="8" fillId="0" borderId="2" xfId="1"/>
    <xf numFmtId="0" fontId="10" fillId="0" borderId="2" xfId="1" applyFont="1" applyAlignment="1">
      <alignment horizontal="center"/>
    </xf>
    <xf numFmtId="0" fontId="9" fillId="3" borderId="3" xfId="1" applyNumberFormat="1" applyFont="1" applyFill="1" applyBorder="1" applyAlignment="1" applyProtection="1"/>
    <xf numFmtId="0" fontId="9" fillId="3" borderId="3" xfId="1" applyNumberFormat="1" applyFont="1" applyFill="1" applyBorder="1" applyAlignment="1"/>
  </cellXfs>
  <cellStyles count="2">
    <cellStyle name="Normal" xfId="0" builtinId="0"/>
    <cellStyle name="Normal 2" xfId="1"/>
  </cellStyles>
  <dxfs count="2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scheme val="minor"/>
      </font>
      <fill>
        <patternFill patternType="solid">
          <fgColor indexed="65"/>
          <bgColor rgb="FFF2F2F2"/>
        </patternFill>
      </fill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scheme val="minor"/>
      </font>
      <fill>
        <patternFill patternType="solid">
          <fgColor indexed="65"/>
          <bgColor rgb="FFF2F2F2"/>
        </patternFill>
      </fill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scheme val="minor"/>
      </font>
      <fill>
        <patternFill patternType="solid">
          <fgColor indexed="65"/>
          <bgColor rgb="FFF2F2F2"/>
        </patternFill>
      </fill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scheme val="minor"/>
      </font>
      <fill>
        <patternFill patternType="solid">
          <fgColor indexed="65"/>
          <bgColor rgb="FFF2F2F2"/>
        </patternFill>
      </fill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5"/>
          <bgColor rgb="FFA5A5A5"/>
        </patternFill>
      </fill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5"/>
          <bgColor rgb="FFA5A5A5"/>
        </patternFill>
      </fill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FFFFFF"/>
          <bgColor rgb="FFFFFFFF"/>
        </patternFill>
      </fill>
    </dxf>
  </dxfs>
  <tableStyles count="1">
    <tableStyle name="Google Sheets Pivot Table Style" table="0" count="12">
      <tableStyleElement type="wholeTable" dxfId="22"/>
      <tableStyleElement type="headerRow" dxfId="21"/>
      <tableStyleElement type="totalRow" dxfId="20"/>
      <tableStyleElement type="firstSubtotalRow" dxfId="19"/>
      <tableStyleElement type="secondSubtotalRow" dxfId="18"/>
      <tableStyleElement type="thirdSubtotalRow" dxfId="17"/>
      <tableStyleElement type="firstColumnSubheading" dxfId="16"/>
      <tableStyleElement type="secondColumnSubheading" dxfId="15"/>
      <tableStyleElement type="thirdColumnSubheading" dxfId="14"/>
      <tableStyleElement type="firstRowSubheading" dxfId="13"/>
      <tableStyleElement type="secondRowSubheading" dxfId="12"/>
      <tableStyleElement type="thirdRowSubheading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5" Type="http://schemas.openxmlformats.org/officeDocument/2006/relationships/pivotCacheDefinition" Target="pivotCache/pivotCacheDefinition1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'grafikoni resenje'!$B$3</c:f>
              <c:strCache>
                <c:ptCount val="1"/>
                <c:pt idx="0">
                  <c:v>amount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5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xVal>
            <c:numRef>
              <c:f>'grafikoni resenje'!$A$4:$A$13</c:f>
              <c:numCache>
                <c:formatCode>General</c:formatCode>
                <c:ptCount val="10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</c:numCache>
            </c:numRef>
          </c:xVal>
          <c:yVal>
            <c:numRef>
              <c:f>'grafikoni resenje'!$B$4:$B$13</c:f>
              <c:numCache>
                <c:formatCode>General</c:formatCode>
                <c:ptCount val="10"/>
                <c:pt idx="0">
                  <c:v>23564</c:v>
                </c:pt>
                <c:pt idx="1">
                  <c:v>27948</c:v>
                </c:pt>
                <c:pt idx="2">
                  <c:v>31500</c:v>
                </c:pt>
                <c:pt idx="3">
                  <c:v>33021</c:v>
                </c:pt>
                <c:pt idx="4">
                  <c:v>35093</c:v>
                </c:pt>
                <c:pt idx="5">
                  <c:v>36927</c:v>
                </c:pt>
                <c:pt idx="6">
                  <c:v>37321</c:v>
                </c:pt>
                <c:pt idx="7">
                  <c:v>41002</c:v>
                </c:pt>
                <c:pt idx="8">
                  <c:v>43982</c:v>
                </c:pt>
                <c:pt idx="9">
                  <c:v>47283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52-41EA-850C-2C26C26A8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3177313"/>
        <c:axId val="994660730"/>
      </c:scatterChart>
      <c:valAx>
        <c:axId val="86317731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en-US"/>
          </a:p>
        </c:txPr>
        <c:crossAx val="994660730"/>
        <c:crosses val="autoZero"/>
        <c:crossBetween val="midCat"/>
      </c:valAx>
      <c:valAx>
        <c:axId val="994660730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595959"/>
                </a:solidFill>
                <a:latin typeface="Calibri"/>
              </a:defRPr>
            </a:pPr>
            <a:endParaRPr lang="en-US"/>
          </a:p>
        </c:txPr>
        <c:crossAx val="863177313"/>
        <c:crosses val="autoZero"/>
        <c:crossBetween val="midCat"/>
      </c:valAx>
      <c:spPr>
        <a:solidFill>
          <a:srgbClr val="FFFFFF"/>
        </a:solidFill>
      </c:spPr>
    </c:plotArea>
    <c:legend>
      <c:legendPos val="b"/>
      <c:layout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447675</xdr:colOff>
      <xdr:row>3</xdr:row>
      <xdr:rowOff>133350</xdr:rowOff>
    </xdr:from>
    <xdr:ext cx="4343400" cy="2886075"/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Doma&#263;i%20zadatak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Krojaceva skola" refreshedDate="43615.567354166669" refreshedVersion="6" recordCount="208">
  <cacheSource type="worksheet">
    <worksheetSource ref="A2:H210" sheet="pivot" r:id="rId2"/>
  </cacheSource>
  <cacheFields count="8">
    <cacheField name="Document Date" numFmtId="14">
      <sharedItems containsSemiMixedTypes="0" containsNonDate="0" containsDate="1" containsString="0" minDate="2011-02-14T00:00:00" maxDate="2012-03-01T00:00:00"/>
    </cacheField>
    <cacheField name="Supplier" numFmtId="0">
      <sharedItems count="24">
        <s v="XY Solutions"/>
        <s v="IS Communications"/>
        <s v="Newscorp"/>
        <s v="EAG Brokers"/>
        <s v="Capital Bank"/>
        <s v="IAS Accountants"/>
        <s v="Interflora"/>
        <s v="QQ International"/>
        <s v="Example (Pty) Ltd"/>
        <s v="HP Finance"/>
        <s v="PR Properties"/>
        <s v="Inland Revenue"/>
        <s v="Furniture City"/>
        <s v="GF Supplies"/>
        <s v="Training Inc"/>
        <s v="City Lodge"/>
        <s v="Waltons"/>
        <s v="SA Airlines"/>
        <s v="ACC Institute"/>
        <s v="XY Traders"/>
        <s v="JSE Brokers"/>
        <s v="Municipality"/>
        <s v="QA Attorneys"/>
        <s v="DF Equipment"/>
      </sharedItems>
    </cacheField>
    <cacheField name="Reference" numFmtId="0">
      <sharedItems/>
    </cacheField>
    <cacheField name="Description" numFmtId="0">
      <sharedItems count="29">
        <s v="Opening Balance"/>
        <s v="Internet Service Provider"/>
        <s v="Subscriptions"/>
        <s v="Insurance"/>
        <s v="Service Fees"/>
        <s v="Bookkeeping"/>
        <s v="Flowers"/>
        <s v="Parking"/>
        <s v="Inter Account Transfer"/>
        <s v="Salaries"/>
        <s v="Capital repayment"/>
        <s v="Interest paid"/>
        <s v="Rent"/>
        <s v="Petty Cash Reimbursement"/>
        <s v="Sales Tax"/>
        <s v="Furniture"/>
        <s v="Consumables"/>
        <s v="Course"/>
        <s v="Accommodation"/>
        <s v="Stationery"/>
        <s v="Travel"/>
        <s v="Annual Membership"/>
        <s v="Commission"/>
        <s v="Share investment"/>
        <s v="Provisional Tax"/>
        <s v="Rates"/>
        <s v="Legal advice"/>
        <s v="Training"/>
        <s v="Office equipment"/>
      </sharedItems>
    </cacheField>
    <cacheField name="Tax Inclusive Amount" numFmtId="164">
      <sharedItems containsSemiMixedTypes="0" containsString="0" containsNumber="1" minValue="-20000" maxValue="20000"/>
    </cacheField>
    <cacheField name="Bank Code" numFmtId="0">
      <sharedItems/>
    </cacheField>
    <cacheField name="Account Code" numFmtId="0">
      <sharedItems/>
    </cacheField>
    <cacheField name="Payment Date" numFmtId="14">
      <sharedItems containsNonDate="0" containsDate="1" containsString="0" containsBlank="1" minDate="2011-03-02T00:00:00" maxDate="2012-03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8">
  <r>
    <d v="2011-02-14T00:00:00"/>
    <x v="0"/>
    <s v="S77782"/>
    <x v="0"/>
    <n v="5100"/>
    <s v="B1"/>
    <s v="BS-500"/>
    <d v="2011-03-02T00:00:00"/>
  </r>
  <r>
    <d v="2011-03-01T00:00:00"/>
    <x v="1"/>
    <s v="Invoice EXP22"/>
    <x v="1"/>
    <n v="179"/>
    <s v="B1"/>
    <s v="IS-380"/>
    <d v="2011-03-31T00:00:00"/>
  </r>
  <r>
    <d v="2011-03-02T00:00:00"/>
    <x v="2"/>
    <s v="I381119"/>
    <x v="2"/>
    <n v="478"/>
    <s v="B1"/>
    <s v="IS-375"/>
    <d v="2011-04-01T00:00:00"/>
  </r>
  <r>
    <d v="2011-03-05T00:00:00"/>
    <x v="3"/>
    <s v="Debit Order"/>
    <x v="3"/>
    <n v="340"/>
    <s v="B1"/>
    <s v="IS-340"/>
    <d v="2011-03-05T00:00:00"/>
  </r>
  <r>
    <d v="2011-03-15T00:00:00"/>
    <x v="4"/>
    <s v="Bank Statement"/>
    <x v="4"/>
    <n v="50"/>
    <s v="B1"/>
    <s v="IS-315"/>
    <d v="2011-03-15T00:00:00"/>
  </r>
  <r>
    <d v="2011-03-15T00:00:00"/>
    <x v="4"/>
    <s v="Bank Statement"/>
    <x v="4"/>
    <n v="35"/>
    <s v="B2"/>
    <s v="IS-315"/>
    <d v="2011-03-15T00:00:00"/>
  </r>
  <r>
    <d v="2011-03-15T00:00:00"/>
    <x v="5"/>
    <s v="Invoice"/>
    <x v="5"/>
    <n v="1000"/>
    <s v="B1"/>
    <s v="IS-305"/>
    <d v="2011-04-02T00:00:00"/>
  </r>
  <r>
    <d v="2011-03-15T00:00:00"/>
    <x v="6"/>
    <s v="Cash"/>
    <x v="6"/>
    <n v="90"/>
    <s v="PC"/>
    <s v="IS-345"/>
    <d v="2011-03-15T00:00:00"/>
  </r>
  <r>
    <d v="2011-03-18T00:00:00"/>
    <x v="7"/>
    <s v="TR6998"/>
    <x v="7"/>
    <n v="200"/>
    <s v="B1"/>
    <s v="IS-390"/>
    <d v="2011-03-18T00:00:00"/>
  </r>
  <r>
    <d v="2011-03-20T00:00:00"/>
    <x v="8"/>
    <s v="Transfer"/>
    <x v="8"/>
    <n v="-15000"/>
    <s v="B2"/>
    <s v="BS-399"/>
    <d v="2011-03-20T00:00:00"/>
  </r>
  <r>
    <d v="2011-03-20T00:00:00"/>
    <x v="8"/>
    <s v="Transfer"/>
    <x v="8"/>
    <n v="15000"/>
    <s v="B1"/>
    <s v="BS-399"/>
    <d v="2011-03-20T00:00:00"/>
  </r>
  <r>
    <d v="2011-03-26T00:00:00"/>
    <x v="8"/>
    <s v="Payroll"/>
    <x v="9"/>
    <n v="13000"/>
    <s v="B2"/>
    <s v="IS-365"/>
    <d v="2011-03-26T00:00:00"/>
  </r>
  <r>
    <d v="2011-03-26T00:00:00"/>
    <x v="9"/>
    <s v="Debit Order"/>
    <x v="10"/>
    <n v="220"/>
    <s v="B1"/>
    <s v="BS-700"/>
    <d v="2011-03-26T00:00:00"/>
  </r>
  <r>
    <d v="2011-03-26T00:00:00"/>
    <x v="9"/>
    <s v="Debit Order"/>
    <x v="11"/>
    <n v="100"/>
    <s v="B1"/>
    <s v="IS-500"/>
    <d v="2011-03-26T00:00:00"/>
  </r>
  <r>
    <d v="2011-03-26T00:00:00"/>
    <x v="10"/>
    <s v="Debit Order"/>
    <x v="12"/>
    <n v="6400"/>
    <s v="B1"/>
    <s v="IS-350"/>
    <d v="2011-03-26T00:00:00"/>
  </r>
  <r>
    <d v="2011-03-31T00:00:00"/>
    <x v="8"/>
    <s v="Bank Statement"/>
    <x v="13"/>
    <n v="100"/>
    <s v="B1"/>
    <s v="BS-399"/>
    <d v="2011-03-31T00:00:00"/>
  </r>
  <r>
    <d v="2011-03-31T00:00:00"/>
    <x v="8"/>
    <s v="Bank Statement"/>
    <x v="13"/>
    <n v="-100"/>
    <s v="PC"/>
    <s v="BS-399"/>
    <d v="2011-03-31T00:00:00"/>
  </r>
  <r>
    <d v="2011-04-01T00:00:00"/>
    <x v="1"/>
    <s v="Invoice EXP23"/>
    <x v="1"/>
    <n v="179"/>
    <s v="B1"/>
    <s v="IS-380"/>
    <d v="2011-05-01T00:00:00"/>
  </r>
  <r>
    <d v="2011-04-05T00:00:00"/>
    <x v="3"/>
    <s v="Debit Order"/>
    <x v="3"/>
    <n v="340"/>
    <s v="B1"/>
    <s v="IS-340"/>
    <d v="2011-04-05T00:00:00"/>
  </r>
  <r>
    <d v="2011-04-12T00:00:00"/>
    <x v="6"/>
    <s v="Cash"/>
    <x v="6"/>
    <n v="87"/>
    <s v="PC"/>
    <s v="IS-345"/>
    <d v="2011-04-12T00:00:00"/>
  </r>
  <r>
    <d v="2011-04-15T00:00:00"/>
    <x v="4"/>
    <s v="Bank Statement"/>
    <x v="4"/>
    <n v="80"/>
    <s v="B1"/>
    <s v="IS-315"/>
    <d v="2011-04-15T00:00:00"/>
  </r>
  <r>
    <d v="2011-04-15T00:00:00"/>
    <x v="4"/>
    <s v="Bank Statement"/>
    <x v="4"/>
    <n v="35"/>
    <s v="B2"/>
    <s v="IS-315"/>
    <d v="2011-04-15T00:00:00"/>
  </r>
  <r>
    <d v="2011-04-15T00:00:00"/>
    <x v="5"/>
    <s v="Invoice"/>
    <x v="5"/>
    <n v="1000"/>
    <s v="B1"/>
    <s v="IS-305"/>
    <d v="2011-05-03T00:00:00"/>
  </r>
  <r>
    <d v="2011-04-20T00:00:00"/>
    <x v="8"/>
    <s v="Transfer"/>
    <x v="8"/>
    <n v="-20000"/>
    <s v="B2"/>
    <s v="BS-399"/>
    <d v="2011-04-20T00:00:00"/>
  </r>
  <r>
    <d v="2011-04-20T00:00:00"/>
    <x v="8"/>
    <s v="Transfer"/>
    <x v="8"/>
    <n v="20000"/>
    <s v="B1"/>
    <s v="BS-399"/>
    <d v="2011-04-20T00:00:00"/>
  </r>
  <r>
    <d v="2011-04-25T00:00:00"/>
    <x v="11"/>
    <s v="Return"/>
    <x v="14"/>
    <n v="1300"/>
    <s v="B1"/>
    <s v="BS-600"/>
    <d v="2011-04-25T00:00:00"/>
  </r>
  <r>
    <d v="2011-04-26T00:00:00"/>
    <x v="8"/>
    <s v="Payroll"/>
    <x v="9"/>
    <n v="20000"/>
    <s v="B2"/>
    <s v="IS-365"/>
    <d v="2011-04-26T00:00:00"/>
  </r>
  <r>
    <d v="2011-04-26T00:00:00"/>
    <x v="12"/>
    <s v="Invoice"/>
    <x v="15"/>
    <n v="3000"/>
    <s v="B1"/>
    <s v="BS-100"/>
    <d v="2011-05-26T00:00:00"/>
  </r>
  <r>
    <d v="2011-04-26T00:00:00"/>
    <x v="9"/>
    <s v="Debit Order"/>
    <x v="10"/>
    <n v="220"/>
    <s v="B1"/>
    <s v="BS-700"/>
    <d v="2011-04-26T00:00:00"/>
  </r>
  <r>
    <d v="2011-04-26T00:00:00"/>
    <x v="9"/>
    <s v="Debit Order"/>
    <x v="11"/>
    <n v="100"/>
    <s v="B1"/>
    <s v="IS-500"/>
    <d v="2011-04-26T00:00:00"/>
  </r>
  <r>
    <d v="2011-04-26T00:00:00"/>
    <x v="10"/>
    <s v="Debit Order"/>
    <x v="12"/>
    <n v="6400"/>
    <s v="B1"/>
    <s v="IS-350"/>
    <d v="2011-04-26T00:00:00"/>
  </r>
  <r>
    <d v="2011-04-29T00:00:00"/>
    <x v="13"/>
    <s v="IN1179"/>
    <x v="16"/>
    <n v="41"/>
    <s v="PC"/>
    <s v="IS-325"/>
    <d v="2011-05-29T00:00:00"/>
  </r>
  <r>
    <d v="2011-04-30T00:00:00"/>
    <x v="8"/>
    <s v="Bank Statement"/>
    <x v="13"/>
    <n v="100"/>
    <s v="B1"/>
    <s v="BS-399"/>
    <d v="2011-04-30T00:00:00"/>
  </r>
  <r>
    <d v="2011-04-30T00:00:00"/>
    <x v="8"/>
    <s v="Bank Statement"/>
    <x v="13"/>
    <n v="-100"/>
    <s v="PC"/>
    <s v="BS-399"/>
    <d v="2011-04-30T00:00:00"/>
  </r>
  <r>
    <d v="2011-05-01T00:00:00"/>
    <x v="1"/>
    <s v="Invoice EXP24"/>
    <x v="1"/>
    <n v="179"/>
    <s v="B1"/>
    <s v="IS-380"/>
    <d v="2011-05-31T00:00:00"/>
  </r>
  <r>
    <d v="2011-05-01T00:00:00"/>
    <x v="14"/>
    <s v="Invoice"/>
    <x v="17"/>
    <n v="220"/>
    <s v="B1"/>
    <s v="IS-385"/>
    <d v="2011-05-31T00:00:00"/>
  </r>
  <r>
    <d v="2011-05-05T00:00:00"/>
    <x v="3"/>
    <s v="Debit Order"/>
    <x v="3"/>
    <n v="340"/>
    <s v="B1"/>
    <s v="IS-340"/>
    <d v="2011-05-05T00:00:00"/>
  </r>
  <r>
    <d v="2011-05-07T00:00:00"/>
    <x v="15"/>
    <s v="S50037"/>
    <x v="18"/>
    <n v="563"/>
    <s v="B1"/>
    <s v="IS-390"/>
    <d v="2011-05-07T00:00:00"/>
  </r>
  <r>
    <d v="2011-05-07T00:00:00"/>
    <x v="16"/>
    <s v="Invoice"/>
    <x v="19"/>
    <n v="982"/>
    <s v="B1"/>
    <s v="IS-370"/>
    <d v="2011-06-06T00:00:00"/>
  </r>
  <r>
    <d v="2011-05-15T00:00:00"/>
    <x v="4"/>
    <s v="Bank Statement"/>
    <x v="4"/>
    <n v="80"/>
    <s v="B1"/>
    <s v="IS-315"/>
    <d v="2011-05-15T00:00:00"/>
  </r>
  <r>
    <d v="2011-05-15T00:00:00"/>
    <x v="4"/>
    <s v="Bank Statement"/>
    <x v="4"/>
    <n v="35"/>
    <s v="B2"/>
    <s v="IS-315"/>
    <d v="2011-05-15T00:00:00"/>
  </r>
  <r>
    <d v="2011-05-15T00:00:00"/>
    <x v="5"/>
    <s v="Invoice"/>
    <x v="5"/>
    <n v="1000"/>
    <s v="B1"/>
    <s v="IS-305"/>
    <d v="2011-06-02T00:00:00"/>
  </r>
  <r>
    <d v="2011-05-20T00:00:00"/>
    <x v="8"/>
    <s v="Transfer"/>
    <x v="8"/>
    <n v="-20000"/>
    <s v="B2"/>
    <s v="BS-399"/>
    <d v="2011-05-20T00:00:00"/>
  </r>
  <r>
    <d v="2011-05-20T00:00:00"/>
    <x v="8"/>
    <s v="Transfer"/>
    <x v="8"/>
    <n v="20000"/>
    <s v="B1"/>
    <s v="BS-399"/>
    <d v="2011-05-20T00:00:00"/>
  </r>
  <r>
    <d v="2011-05-26T00:00:00"/>
    <x v="8"/>
    <s v="Payroll"/>
    <x v="9"/>
    <n v="20000"/>
    <s v="B2"/>
    <s v="IS-365"/>
    <d v="2011-05-26T00:00:00"/>
  </r>
  <r>
    <d v="2011-05-26T00:00:00"/>
    <x v="9"/>
    <s v="Debit Order"/>
    <x v="10"/>
    <n v="220"/>
    <s v="B1"/>
    <s v="BS-700"/>
    <d v="2011-05-26T00:00:00"/>
  </r>
  <r>
    <d v="2011-05-26T00:00:00"/>
    <x v="9"/>
    <s v="Debit Order"/>
    <x v="11"/>
    <n v="100"/>
    <s v="B1"/>
    <s v="IS-500"/>
    <d v="2011-05-26T00:00:00"/>
  </r>
  <r>
    <d v="2011-05-26T00:00:00"/>
    <x v="10"/>
    <s v="Debit Order"/>
    <x v="12"/>
    <n v="6400"/>
    <s v="B1"/>
    <s v="IS-350"/>
    <d v="2011-05-26T00:00:00"/>
  </r>
  <r>
    <d v="2011-05-29T00:00:00"/>
    <x v="6"/>
    <s v="Cash"/>
    <x v="6"/>
    <n v="65"/>
    <s v="PC"/>
    <s v="IS-345"/>
    <d v="2011-05-29T00:00:00"/>
  </r>
  <r>
    <d v="2011-05-31T00:00:00"/>
    <x v="8"/>
    <s v="Bank Statement"/>
    <x v="13"/>
    <n v="100"/>
    <s v="B1"/>
    <s v="BS-399"/>
    <d v="2011-05-31T00:00:00"/>
  </r>
  <r>
    <d v="2011-05-31T00:00:00"/>
    <x v="8"/>
    <s v="Bank Statement"/>
    <x v="13"/>
    <n v="-100"/>
    <s v="PC"/>
    <s v="BS-399"/>
    <d v="2011-05-31T00:00:00"/>
  </r>
  <r>
    <d v="2011-06-01T00:00:00"/>
    <x v="1"/>
    <s v="Invoice EXP25"/>
    <x v="1"/>
    <n v="179"/>
    <s v="B1"/>
    <s v="IS-380"/>
    <d v="2011-07-01T00:00:00"/>
  </r>
  <r>
    <d v="2011-06-05T00:00:00"/>
    <x v="3"/>
    <s v="Debit Order"/>
    <x v="3"/>
    <n v="340"/>
    <s v="B1"/>
    <s v="IS-340"/>
    <d v="2011-06-05T00:00:00"/>
  </r>
  <r>
    <d v="2011-06-15T00:00:00"/>
    <x v="4"/>
    <s v="Bank Statement"/>
    <x v="4"/>
    <n v="80"/>
    <s v="B1"/>
    <s v="IS-315"/>
    <d v="2011-06-15T00:00:00"/>
  </r>
  <r>
    <d v="2011-06-15T00:00:00"/>
    <x v="4"/>
    <s v="Bank Statement"/>
    <x v="4"/>
    <n v="35"/>
    <s v="B2"/>
    <s v="IS-315"/>
    <d v="2011-06-15T00:00:00"/>
  </r>
  <r>
    <d v="2011-06-15T00:00:00"/>
    <x v="5"/>
    <s v="Invoice"/>
    <x v="5"/>
    <n v="1000"/>
    <s v="B1"/>
    <s v="IS-305"/>
    <d v="2011-07-03T00:00:00"/>
  </r>
  <r>
    <d v="2011-06-20T00:00:00"/>
    <x v="8"/>
    <s v="Transfer"/>
    <x v="8"/>
    <n v="-20000"/>
    <s v="B2"/>
    <s v="BS-399"/>
    <d v="2011-06-20T00:00:00"/>
  </r>
  <r>
    <d v="2011-06-20T00:00:00"/>
    <x v="8"/>
    <s v="Transfer"/>
    <x v="8"/>
    <n v="20000"/>
    <s v="B1"/>
    <s v="BS-399"/>
    <d v="2011-06-20T00:00:00"/>
  </r>
  <r>
    <d v="2011-06-22T00:00:00"/>
    <x v="6"/>
    <s v="Cash"/>
    <x v="6"/>
    <n v="110"/>
    <s v="PC"/>
    <s v="IS-345"/>
    <d v="2011-06-22T00:00:00"/>
  </r>
  <r>
    <d v="2011-06-25T00:00:00"/>
    <x v="11"/>
    <s v="Return"/>
    <x v="14"/>
    <n v="8700"/>
    <s v="B1"/>
    <s v="BS-600"/>
    <d v="2011-06-25T00:00:00"/>
  </r>
  <r>
    <d v="2011-06-26T00:00:00"/>
    <x v="8"/>
    <s v="Payroll"/>
    <x v="9"/>
    <n v="20000"/>
    <s v="B2"/>
    <s v="IS-365"/>
    <d v="2011-06-26T00:00:00"/>
  </r>
  <r>
    <d v="2011-06-26T00:00:00"/>
    <x v="9"/>
    <s v="Debit Order"/>
    <x v="10"/>
    <n v="220"/>
    <s v="B1"/>
    <s v="BS-700"/>
    <d v="2011-06-26T00:00:00"/>
  </r>
  <r>
    <d v="2011-06-26T00:00:00"/>
    <x v="9"/>
    <s v="Debit Order"/>
    <x v="11"/>
    <n v="100"/>
    <s v="B1"/>
    <s v="IS-500"/>
    <d v="2011-06-26T00:00:00"/>
  </r>
  <r>
    <d v="2011-06-26T00:00:00"/>
    <x v="10"/>
    <s v="Debit Order"/>
    <x v="12"/>
    <n v="6400"/>
    <s v="B1"/>
    <s v="IS-350"/>
    <d v="2011-06-26T00:00:00"/>
  </r>
  <r>
    <d v="2011-06-26T00:00:00"/>
    <x v="17"/>
    <s v="SA11235"/>
    <x v="20"/>
    <n v="1782"/>
    <s v="B1"/>
    <s v="IS-390"/>
    <d v="2011-06-26T00:00:00"/>
  </r>
  <r>
    <d v="2011-06-30T00:00:00"/>
    <x v="8"/>
    <s v="Bank Statement"/>
    <x v="13"/>
    <n v="100"/>
    <s v="B1"/>
    <s v="BS-399"/>
    <d v="2011-06-30T00:00:00"/>
  </r>
  <r>
    <d v="2011-06-30T00:00:00"/>
    <x v="8"/>
    <s v="Bank Statement"/>
    <x v="13"/>
    <n v="-100"/>
    <s v="PC"/>
    <s v="BS-399"/>
    <d v="2011-06-30T00:00:00"/>
  </r>
  <r>
    <d v="2011-07-01T00:00:00"/>
    <x v="1"/>
    <s v="Invoice EXP26"/>
    <x v="1"/>
    <n v="179"/>
    <s v="B1"/>
    <s v="IS-380"/>
    <d v="2011-07-31T00:00:00"/>
  </r>
  <r>
    <d v="2011-07-02T00:00:00"/>
    <x v="16"/>
    <s v="Invoice"/>
    <x v="19"/>
    <n v="761"/>
    <s v="B1"/>
    <s v="IS-370"/>
    <d v="2011-08-01T00:00:00"/>
  </r>
  <r>
    <d v="2011-07-05T00:00:00"/>
    <x v="3"/>
    <s v="Debit Order"/>
    <x v="3"/>
    <n v="340"/>
    <s v="B1"/>
    <s v="IS-340"/>
    <d v="2011-07-05T00:00:00"/>
  </r>
  <r>
    <d v="2011-07-15T00:00:00"/>
    <x v="4"/>
    <s v="Bank Statement"/>
    <x v="4"/>
    <n v="80"/>
    <s v="B1"/>
    <s v="IS-315"/>
    <d v="2011-07-15T00:00:00"/>
  </r>
  <r>
    <d v="2011-07-15T00:00:00"/>
    <x v="4"/>
    <s v="Bank Statement"/>
    <x v="4"/>
    <n v="35"/>
    <s v="B2"/>
    <s v="IS-315"/>
    <d v="2011-07-15T00:00:00"/>
  </r>
  <r>
    <d v="2011-07-15T00:00:00"/>
    <x v="5"/>
    <s v="Invoice"/>
    <x v="5"/>
    <n v="1000"/>
    <s v="B1"/>
    <s v="IS-305"/>
    <d v="2011-08-02T00:00:00"/>
  </r>
  <r>
    <d v="2011-07-16T00:00:00"/>
    <x v="6"/>
    <s v="Cash"/>
    <x v="6"/>
    <n v="29"/>
    <s v="PC"/>
    <s v="IS-345"/>
    <d v="2011-07-16T00:00:00"/>
  </r>
  <r>
    <d v="2011-07-17T00:00:00"/>
    <x v="13"/>
    <s v="IN1181"/>
    <x v="16"/>
    <n v="937"/>
    <s v="B1"/>
    <s v="IS-325"/>
    <d v="2011-08-16T00:00:00"/>
  </r>
  <r>
    <d v="2011-07-20T00:00:00"/>
    <x v="8"/>
    <s v="Transfer"/>
    <x v="8"/>
    <n v="-20000"/>
    <s v="B2"/>
    <s v="BS-399"/>
    <d v="2011-07-20T00:00:00"/>
  </r>
  <r>
    <d v="2011-07-20T00:00:00"/>
    <x v="8"/>
    <s v="Transfer"/>
    <x v="8"/>
    <n v="20000"/>
    <s v="B1"/>
    <s v="BS-399"/>
    <d v="2011-07-20T00:00:00"/>
  </r>
  <r>
    <d v="2011-07-25T00:00:00"/>
    <x v="18"/>
    <s v="M00321037"/>
    <x v="21"/>
    <n v="2000"/>
    <s v="B1"/>
    <s v="IS-375"/>
    <d v="2011-08-24T00:00:00"/>
  </r>
  <r>
    <d v="2011-07-26T00:00:00"/>
    <x v="8"/>
    <s v="Payroll"/>
    <x v="9"/>
    <n v="20000"/>
    <s v="B2"/>
    <s v="IS-365"/>
    <d v="2011-07-26T00:00:00"/>
  </r>
  <r>
    <d v="2011-07-26T00:00:00"/>
    <x v="9"/>
    <s v="Debit Order"/>
    <x v="10"/>
    <n v="220"/>
    <s v="B1"/>
    <s v="BS-700"/>
    <d v="2011-07-26T00:00:00"/>
  </r>
  <r>
    <d v="2011-07-26T00:00:00"/>
    <x v="9"/>
    <s v="Debit Order"/>
    <x v="11"/>
    <n v="100"/>
    <s v="B1"/>
    <s v="IS-500"/>
    <d v="2011-07-26T00:00:00"/>
  </r>
  <r>
    <d v="2011-07-26T00:00:00"/>
    <x v="10"/>
    <s v="Debit Order"/>
    <x v="12"/>
    <n v="6400"/>
    <s v="B1"/>
    <s v="IS-350"/>
    <d v="2011-07-26T00:00:00"/>
  </r>
  <r>
    <d v="2011-07-31T00:00:00"/>
    <x v="8"/>
    <s v="Bank Statement"/>
    <x v="13"/>
    <n v="50"/>
    <s v="B1"/>
    <s v="BS-399"/>
    <d v="2011-07-31T00:00:00"/>
  </r>
  <r>
    <d v="2011-07-31T00:00:00"/>
    <x v="8"/>
    <s v="Bank Statement"/>
    <x v="13"/>
    <n v="-50"/>
    <s v="PC"/>
    <s v="BS-399"/>
    <d v="2011-07-31T00:00:00"/>
  </r>
  <r>
    <d v="2011-08-01T00:00:00"/>
    <x v="1"/>
    <s v="Invoice EXP27"/>
    <x v="1"/>
    <n v="179"/>
    <s v="B1"/>
    <s v="IS-380"/>
    <d v="2011-08-31T00:00:00"/>
  </r>
  <r>
    <d v="2011-08-05T00:00:00"/>
    <x v="3"/>
    <s v="Debit Order"/>
    <x v="3"/>
    <n v="340"/>
    <s v="B1"/>
    <s v="IS-340"/>
    <d v="2011-08-05T00:00:00"/>
  </r>
  <r>
    <d v="2011-08-09T00:00:00"/>
    <x v="6"/>
    <s v="Cash"/>
    <x v="6"/>
    <n v="78"/>
    <s v="PC"/>
    <s v="IS-345"/>
    <d v="2011-08-09T00:00:00"/>
  </r>
  <r>
    <d v="2011-08-13T00:00:00"/>
    <x v="19"/>
    <s v="Invoice 9987"/>
    <x v="22"/>
    <n v="747"/>
    <s v="B1"/>
    <s v="IS-320"/>
    <d v="2011-09-12T00:00:00"/>
  </r>
  <r>
    <d v="2011-08-15T00:00:00"/>
    <x v="4"/>
    <s v="Bank Statement"/>
    <x v="4"/>
    <n v="80"/>
    <s v="B1"/>
    <s v="IS-315"/>
    <d v="2011-08-15T00:00:00"/>
  </r>
  <r>
    <d v="2011-08-15T00:00:00"/>
    <x v="4"/>
    <s v="Bank Statement"/>
    <x v="4"/>
    <n v="35"/>
    <s v="B2"/>
    <s v="IS-315"/>
    <d v="2011-08-15T00:00:00"/>
  </r>
  <r>
    <d v="2011-08-15T00:00:00"/>
    <x v="5"/>
    <s v="Invoice"/>
    <x v="5"/>
    <n v="1000"/>
    <s v="B1"/>
    <s v="IS-305"/>
    <d v="2011-09-02T00:00:00"/>
  </r>
  <r>
    <d v="2011-08-15T00:00:00"/>
    <x v="17"/>
    <s v="SA11988"/>
    <x v="20"/>
    <n v="1278"/>
    <s v="B1"/>
    <s v="IS-390"/>
    <d v="2011-08-15T00:00:00"/>
  </r>
  <r>
    <d v="2011-08-20T00:00:00"/>
    <x v="8"/>
    <s v="Transfer"/>
    <x v="8"/>
    <n v="-20000"/>
    <s v="B2"/>
    <s v="BS-399"/>
    <d v="2011-08-20T00:00:00"/>
  </r>
  <r>
    <d v="2011-08-20T00:00:00"/>
    <x v="8"/>
    <s v="Transfer"/>
    <x v="8"/>
    <n v="20000"/>
    <s v="B1"/>
    <s v="BS-399"/>
    <d v="2011-08-20T00:00:00"/>
  </r>
  <r>
    <d v="2011-08-21T00:00:00"/>
    <x v="20"/>
    <s v="Remittance"/>
    <x v="23"/>
    <n v="3750"/>
    <s v="B1"/>
    <s v="BS-200"/>
    <d v="2011-08-21T00:00:00"/>
  </r>
  <r>
    <d v="2011-08-25T00:00:00"/>
    <x v="11"/>
    <s v="Return"/>
    <x v="14"/>
    <n v="6600"/>
    <s v="B1"/>
    <s v="BS-600"/>
    <d v="2011-08-25T00:00:00"/>
  </r>
  <r>
    <d v="2011-08-26T00:00:00"/>
    <x v="8"/>
    <s v="Payroll"/>
    <x v="9"/>
    <n v="20000"/>
    <s v="B2"/>
    <s v="IS-365"/>
    <d v="2011-08-26T00:00:00"/>
  </r>
  <r>
    <d v="2011-08-26T00:00:00"/>
    <x v="9"/>
    <s v="Debit Order"/>
    <x v="10"/>
    <n v="220"/>
    <s v="B1"/>
    <s v="BS-700"/>
    <d v="2011-08-26T00:00:00"/>
  </r>
  <r>
    <d v="2011-08-26T00:00:00"/>
    <x v="9"/>
    <s v="Debit Order"/>
    <x v="11"/>
    <n v="100"/>
    <s v="B1"/>
    <s v="IS-500"/>
    <d v="2011-08-26T00:00:00"/>
  </r>
  <r>
    <d v="2011-08-26T00:00:00"/>
    <x v="10"/>
    <s v="Debit Order"/>
    <x v="12"/>
    <n v="6400"/>
    <s v="B1"/>
    <s v="IS-350"/>
    <d v="2011-08-26T00:00:00"/>
  </r>
  <r>
    <d v="2011-08-27T00:00:00"/>
    <x v="16"/>
    <s v="Invoice"/>
    <x v="19"/>
    <n v="234"/>
    <s v="B1"/>
    <s v="IS-370"/>
    <d v="2011-09-26T00:00:00"/>
  </r>
  <r>
    <d v="2011-08-31T00:00:00"/>
    <x v="8"/>
    <s v="Bank Statement"/>
    <x v="13"/>
    <n v="50"/>
    <s v="B1"/>
    <s v="BS-399"/>
    <d v="2011-08-31T00:00:00"/>
  </r>
  <r>
    <d v="2011-08-31T00:00:00"/>
    <x v="8"/>
    <s v="Bank Statement"/>
    <x v="13"/>
    <n v="-50"/>
    <s v="PC"/>
    <s v="BS-399"/>
    <d v="2011-08-31T00:00:00"/>
  </r>
  <r>
    <d v="2011-08-31T00:00:00"/>
    <x v="11"/>
    <s v="Return"/>
    <x v="24"/>
    <n v="2600"/>
    <s v="B1"/>
    <s v="IS-600"/>
    <d v="2011-08-31T00:00:00"/>
  </r>
  <r>
    <d v="2011-09-01T00:00:00"/>
    <x v="1"/>
    <s v="Invoice EXP28"/>
    <x v="1"/>
    <n v="179"/>
    <s v="B1"/>
    <s v="IS-380"/>
    <d v="2011-10-01T00:00:00"/>
  </r>
  <r>
    <d v="2011-09-05T00:00:00"/>
    <x v="3"/>
    <s v="Debit Order"/>
    <x v="3"/>
    <n v="340"/>
    <s v="B1"/>
    <s v="IS-340"/>
    <d v="2011-09-05T00:00:00"/>
  </r>
  <r>
    <d v="2011-09-13T00:00:00"/>
    <x v="14"/>
    <s v="Invoice"/>
    <x v="17"/>
    <n v="277.48"/>
    <s v="B1"/>
    <s v="IS-385"/>
    <d v="2011-10-13T00:00:00"/>
  </r>
  <r>
    <d v="2011-09-15T00:00:00"/>
    <x v="4"/>
    <s v="Bank Statement"/>
    <x v="4"/>
    <n v="80"/>
    <s v="B1"/>
    <s v="IS-315"/>
    <d v="2011-09-15T00:00:00"/>
  </r>
  <r>
    <d v="2011-09-15T00:00:00"/>
    <x v="4"/>
    <s v="Bank Statement"/>
    <x v="4"/>
    <n v="35"/>
    <s v="B2"/>
    <s v="IS-315"/>
    <d v="2011-09-15T00:00:00"/>
  </r>
  <r>
    <d v="2011-09-15T00:00:00"/>
    <x v="5"/>
    <s v="Invoice"/>
    <x v="5"/>
    <n v="1000"/>
    <s v="B1"/>
    <s v="IS-305"/>
    <d v="2011-10-03T00:00:00"/>
  </r>
  <r>
    <d v="2011-09-18T00:00:00"/>
    <x v="21"/>
    <s v="Statement"/>
    <x v="25"/>
    <n v="5620"/>
    <s v="B1"/>
    <s v="IS-395"/>
    <d v="2011-09-18T00:00:00"/>
  </r>
  <r>
    <d v="2011-09-18T00:00:00"/>
    <x v="22"/>
    <s v="Invoice"/>
    <x v="26"/>
    <n v="12500"/>
    <s v="B1"/>
    <s v="IS-360"/>
    <d v="2011-09-18T00:00:00"/>
  </r>
  <r>
    <d v="2011-09-20T00:00:00"/>
    <x v="8"/>
    <s v="Transfer"/>
    <x v="8"/>
    <n v="-20000"/>
    <s v="B2"/>
    <s v="BS-399"/>
    <d v="2011-09-20T00:00:00"/>
  </r>
  <r>
    <d v="2011-09-20T00:00:00"/>
    <x v="8"/>
    <s v="Transfer"/>
    <x v="8"/>
    <n v="20000"/>
    <s v="B1"/>
    <s v="BS-399"/>
    <d v="2011-09-20T00:00:00"/>
  </r>
  <r>
    <d v="2011-09-21T00:00:00"/>
    <x v="6"/>
    <s v="Cash"/>
    <x v="6"/>
    <n v="90"/>
    <s v="PC"/>
    <s v="IS-345"/>
    <d v="2011-09-21T00:00:00"/>
  </r>
  <r>
    <d v="2011-09-24T00:00:00"/>
    <x v="19"/>
    <s v="Invoice11203"/>
    <x v="22"/>
    <n v="4242"/>
    <s v="B1"/>
    <s v="IS-320"/>
    <d v="2011-10-24T00:00:00"/>
  </r>
  <r>
    <d v="2011-09-26T00:00:00"/>
    <x v="8"/>
    <s v="Payroll"/>
    <x v="9"/>
    <n v="20000"/>
    <s v="B2"/>
    <s v="IS-365"/>
    <d v="2011-09-26T00:00:00"/>
  </r>
  <r>
    <d v="2011-09-26T00:00:00"/>
    <x v="9"/>
    <s v="Debit Order"/>
    <x v="10"/>
    <n v="220"/>
    <s v="B1"/>
    <s v="BS-700"/>
    <d v="2011-09-26T00:00:00"/>
  </r>
  <r>
    <d v="2011-09-26T00:00:00"/>
    <x v="9"/>
    <s v="Debit Order"/>
    <x v="11"/>
    <n v="100"/>
    <s v="B1"/>
    <s v="IS-500"/>
    <d v="2011-09-26T00:00:00"/>
  </r>
  <r>
    <d v="2011-09-26T00:00:00"/>
    <x v="10"/>
    <s v="Debit Order"/>
    <x v="12"/>
    <n v="6400"/>
    <s v="B1"/>
    <s v="IS-350"/>
    <d v="2011-09-26T00:00:00"/>
  </r>
  <r>
    <d v="2011-09-30T00:00:00"/>
    <x v="8"/>
    <s v="Bank Statement"/>
    <x v="13"/>
    <n v="100"/>
    <s v="B1"/>
    <s v="BS-399"/>
    <d v="2011-09-30T00:00:00"/>
  </r>
  <r>
    <d v="2011-09-30T00:00:00"/>
    <x v="8"/>
    <s v="Bank Statement"/>
    <x v="13"/>
    <n v="-100"/>
    <s v="PC"/>
    <s v="BS-399"/>
    <d v="2011-09-30T00:00:00"/>
  </r>
  <r>
    <d v="2011-10-01T00:00:00"/>
    <x v="1"/>
    <s v="Invoice EXP29"/>
    <x v="1"/>
    <n v="179"/>
    <s v="B1"/>
    <s v="IS-380"/>
    <d v="2011-10-31T00:00:00"/>
  </r>
  <r>
    <d v="2011-10-04T00:00:00"/>
    <x v="13"/>
    <s v="IN1185"/>
    <x v="16"/>
    <n v="62"/>
    <s v="PC"/>
    <s v="IS-325"/>
    <d v="2011-11-03T00:00:00"/>
  </r>
  <r>
    <d v="2011-10-04T00:00:00"/>
    <x v="17"/>
    <s v="SA12741"/>
    <x v="20"/>
    <n v="1887"/>
    <s v="B1"/>
    <s v="IS-390"/>
    <d v="2011-10-04T00:00:00"/>
  </r>
  <r>
    <d v="2011-10-05T00:00:00"/>
    <x v="3"/>
    <s v="Debit Order"/>
    <x v="3"/>
    <n v="340"/>
    <s v="B1"/>
    <s v="IS-340"/>
    <d v="2011-10-05T00:00:00"/>
  </r>
  <r>
    <d v="2011-10-15T00:00:00"/>
    <x v="4"/>
    <s v="Bank Statement"/>
    <x v="4"/>
    <n v="80"/>
    <s v="B1"/>
    <s v="IS-315"/>
    <d v="2011-10-15T00:00:00"/>
  </r>
  <r>
    <d v="2011-10-15T00:00:00"/>
    <x v="4"/>
    <s v="Bank Statement"/>
    <x v="4"/>
    <n v="35"/>
    <s v="B2"/>
    <s v="IS-315"/>
    <d v="2011-10-15T00:00:00"/>
  </r>
  <r>
    <d v="2011-10-15T00:00:00"/>
    <x v="5"/>
    <s v="Invoice"/>
    <x v="5"/>
    <n v="1000"/>
    <s v="B1"/>
    <s v="IS-305"/>
    <d v="2011-11-02T00:00:00"/>
  </r>
  <r>
    <d v="2011-10-20T00:00:00"/>
    <x v="8"/>
    <s v="Transfer"/>
    <x v="8"/>
    <n v="-20000"/>
    <s v="B2"/>
    <s v="BS-399"/>
    <d v="2011-10-20T00:00:00"/>
  </r>
  <r>
    <d v="2011-10-20T00:00:00"/>
    <x v="8"/>
    <s v="Transfer"/>
    <x v="8"/>
    <n v="20000"/>
    <s v="B1"/>
    <s v="BS-399"/>
    <d v="2011-10-20T00:00:00"/>
  </r>
  <r>
    <d v="2011-10-22T00:00:00"/>
    <x v="16"/>
    <s v="Invoice"/>
    <x v="19"/>
    <n v="289"/>
    <s v="B1"/>
    <s v="IS-370"/>
    <d v="2011-11-21T00:00:00"/>
  </r>
  <r>
    <d v="2011-10-25T00:00:00"/>
    <x v="11"/>
    <s v="Return"/>
    <x v="14"/>
    <n v="3300"/>
    <s v="B1"/>
    <s v="BS-600"/>
    <d v="2011-10-25T00:00:00"/>
  </r>
  <r>
    <d v="2011-10-26T00:00:00"/>
    <x v="8"/>
    <s v="Payroll"/>
    <x v="9"/>
    <n v="20000"/>
    <s v="B2"/>
    <s v="IS-365"/>
    <d v="2011-10-26T00:00:00"/>
  </r>
  <r>
    <d v="2011-10-26T00:00:00"/>
    <x v="9"/>
    <s v="Debit Order"/>
    <x v="10"/>
    <n v="220"/>
    <s v="B1"/>
    <s v="BS-700"/>
    <d v="2011-10-26T00:00:00"/>
  </r>
  <r>
    <d v="2011-10-26T00:00:00"/>
    <x v="9"/>
    <s v="Debit Order"/>
    <x v="11"/>
    <n v="100"/>
    <s v="B1"/>
    <s v="IS-500"/>
    <d v="2011-10-26T00:00:00"/>
  </r>
  <r>
    <d v="2011-10-26T00:00:00"/>
    <x v="10"/>
    <s v="Debit Order"/>
    <x v="12"/>
    <n v="6400"/>
    <s v="B1"/>
    <s v="IS-350"/>
    <d v="2011-10-26T00:00:00"/>
  </r>
  <r>
    <d v="2011-10-28T00:00:00"/>
    <x v="6"/>
    <s v="Cash"/>
    <x v="6"/>
    <n v="218"/>
    <s v="PC"/>
    <s v="IS-345"/>
    <d v="2011-10-28T00:00:00"/>
  </r>
  <r>
    <d v="2011-10-31T00:00:00"/>
    <x v="8"/>
    <s v="Bank Statement"/>
    <x v="13"/>
    <n v="200"/>
    <s v="B1"/>
    <s v="BS-399"/>
    <d v="2011-10-31T00:00:00"/>
  </r>
  <r>
    <d v="2011-10-31T00:00:00"/>
    <x v="8"/>
    <s v="Bank Statement"/>
    <x v="13"/>
    <n v="-200"/>
    <s v="PC"/>
    <s v="BS-399"/>
    <d v="2011-10-31T00:00:00"/>
  </r>
  <r>
    <d v="2011-11-01T00:00:00"/>
    <x v="1"/>
    <s v="Invoice EXP30"/>
    <x v="1"/>
    <n v="179"/>
    <s v="B1"/>
    <s v="IS-380"/>
    <d v="2011-12-01T00:00:00"/>
  </r>
  <r>
    <d v="2011-11-05T00:00:00"/>
    <x v="3"/>
    <s v="Debit Order"/>
    <x v="3"/>
    <n v="340"/>
    <s v="B1"/>
    <s v="IS-340"/>
    <d v="2011-11-05T00:00:00"/>
  </r>
  <r>
    <d v="2011-11-05T00:00:00"/>
    <x v="19"/>
    <s v="Invoice 12987"/>
    <x v="22"/>
    <n v="982"/>
    <s v="B1"/>
    <s v="IS-320"/>
    <d v="2011-12-05T00:00:00"/>
  </r>
  <r>
    <d v="2011-11-15T00:00:00"/>
    <x v="4"/>
    <s v="Bank Statement"/>
    <x v="4"/>
    <n v="80"/>
    <s v="B1"/>
    <s v="IS-315"/>
    <d v="2011-11-15T00:00:00"/>
  </r>
  <r>
    <d v="2011-11-15T00:00:00"/>
    <x v="4"/>
    <s v="Bank Statement"/>
    <x v="4"/>
    <n v="35"/>
    <s v="B2"/>
    <s v="IS-315"/>
    <d v="2011-11-15T00:00:00"/>
  </r>
  <r>
    <d v="2011-11-15T00:00:00"/>
    <x v="5"/>
    <s v="Invoice"/>
    <x v="5"/>
    <n v="1000"/>
    <s v="B1"/>
    <s v="IS-305"/>
    <d v="2011-12-03T00:00:00"/>
  </r>
  <r>
    <d v="2011-11-19T00:00:00"/>
    <x v="6"/>
    <s v="Cash"/>
    <x v="6"/>
    <n v="102"/>
    <s v="PC"/>
    <s v="IS-345"/>
    <d v="2011-11-19T00:00:00"/>
  </r>
  <r>
    <d v="2011-11-20T00:00:00"/>
    <x v="8"/>
    <s v="Transfer"/>
    <x v="8"/>
    <n v="-20000"/>
    <s v="B2"/>
    <s v="BS-399"/>
    <d v="2011-11-20T00:00:00"/>
  </r>
  <r>
    <d v="2011-11-20T00:00:00"/>
    <x v="8"/>
    <s v="Transfer"/>
    <x v="8"/>
    <n v="20000"/>
    <s v="B1"/>
    <s v="BS-399"/>
    <d v="2011-11-20T00:00:00"/>
  </r>
  <r>
    <d v="2011-11-26T00:00:00"/>
    <x v="8"/>
    <s v="Payroll"/>
    <x v="9"/>
    <n v="20000"/>
    <s v="B2"/>
    <s v="IS-365"/>
    <d v="2011-11-26T00:00:00"/>
  </r>
  <r>
    <d v="2011-11-26T00:00:00"/>
    <x v="9"/>
    <s v="Debit Order"/>
    <x v="10"/>
    <n v="220"/>
    <s v="B1"/>
    <s v="BS-700"/>
    <d v="2011-11-26T00:00:00"/>
  </r>
  <r>
    <d v="2011-11-26T00:00:00"/>
    <x v="9"/>
    <s v="Debit Order"/>
    <x v="11"/>
    <n v="100"/>
    <s v="B1"/>
    <s v="IS-500"/>
    <d v="2011-11-26T00:00:00"/>
  </r>
  <r>
    <d v="2011-11-26T00:00:00"/>
    <x v="10"/>
    <s v="Debit Order"/>
    <x v="12"/>
    <n v="6400"/>
    <s v="B1"/>
    <s v="IS-350"/>
    <d v="2011-11-26T00:00:00"/>
  </r>
  <r>
    <d v="2011-11-30T00:00:00"/>
    <x v="8"/>
    <s v="Bank Statement"/>
    <x v="13"/>
    <n v="170"/>
    <s v="B1"/>
    <s v="BS-399"/>
    <d v="2011-11-30T00:00:00"/>
  </r>
  <r>
    <d v="2011-11-30T00:00:00"/>
    <x v="8"/>
    <s v="Bank Statement"/>
    <x v="13"/>
    <n v="-170"/>
    <s v="PC"/>
    <s v="BS-399"/>
    <d v="2011-11-30T00:00:00"/>
  </r>
  <r>
    <d v="2011-12-01T00:00:00"/>
    <x v="1"/>
    <s v="Invoice EXP31"/>
    <x v="1"/>
    <n v="179"/>
    <s v="B1"/>
    <s v="IS-380"/>
    <d v="2011-12-31T00:00:00"/>
  </r>
  <r>
    <d v="2011-12-05T00:00:00"/>
    <x v="3"/>
    <s v="Debit Order"/>
    <x v="3"/>
    <n v="340"/>
    <s v="B1"/>
    <s v="IS-340"/>
    <d v="2011-12-05T00:00:00"/>
  </r>
  <r>
    <d v="2011-12-06T00:00:00"/>
    <x v="6"/>
    <s v="Cash"/>
    <x v="6"/>
    <n v="96"/>
    <s v="PC"/>
    <s v="IS-345"/>
    <d v="2011-12-06T00:00:00"/>
  </r>
  <r>
    <d v="2011-12-15T00:00:00"/>
    <x v="4"/>
    <s v="Bank Statement"/>
    <x v="4"/>
    <n v="80"/>
    <s v="B1"/>
    <s v="IS-315"/>
    <d v="2011-12-15T00:00:00"/>
  </r>
  <r>
    <d v="2011-12-15T00:00:00"/>
    <x v="4"/>
    <s v="Bank Statement"/>
    <x v="4"/>
    <n v="35"/>
    <s v="B2"/>
    <s v="IS-315"/>
    <d v="2011-12-15T00:00:00"/>
  </r>
  <r>
    <d v="2011-12-15T00:00:00"/>
    <x v="5"/>
    <s v="Invoice"/>
    <x v="5"/>
    <n v="1000"/>
    <s v="B1"/>
    <s v="IS-305"/>
    <d v="2012-01-02T00:00:00"/>
  </r>
  <r>
    <d v="2011-12-17T00:00:00"/>
    <x v="2"/>
    <s v="M00353051"/>
    <x v="2"/>
    <n v="120"/>
    <s v="B1"/>
    <s v="IS-375"/>
    <d v="2012-01-16T00:00:00"/>
  </r>
  <r>
    <d v="2011-12-17T00:00:00"/>
    <x v="16"/>
    <s v="Invoice"/>
    <x v="19"/>
    <n v="310"/>
    <s v="B1"/>
    <s v="IS-370"/>
    <d v="2012-01-16T00:00:00"/>
  </r>
  <r>
    <d v="2011-12-17T00:00:00"/>
    <x v="19"/>
    <s v="Invoice 13432"/>
    <x v="22"/>
    <n v="962"/>
    <s v="B1"/>
    <s v="IS-320"/>
    <d v="2012-01-16T00:00:00"/>
  </r>
  <r>
    <d v="2011-12-20T00:00:00"/>
    <x v="8"/>
    <s v="Transfer"/>
    <x v="8"/>
    <n v="-20000"/>
    <s v="B2"/>
    <s v="BS-399"/>
    <d v="2011-12-20T00:00:00"/>
  </r>
  <r>
    <d v="2011-12-20T00:00:00"/>
    <x v="8"/>
    <s v="Transfer"/>
    <x v="8"/>
    <n v="20000"/>
    <s v="B1"/>
    <s v="BS-399"/>
    <d v="2011-12-20T00:00:00"/>
  </r>
  <r>
    <d v="2011-12-22T00:00:00"/>
    <x v="13"/>
    <s v="IN1192"/>
    <x v="16"/>
    <n v="61"/>
    <s v="PC"/>
    <s v="IS-325"/>
    <d v="2012-01-21T00:00:00"/>
  </r>
  <r>
    <d v="2011-12-25T00:00:00"/>
    <x v="11"/>
    <s v="Return"/>
    <x v="14"/>
    <n v="8400"/>
    <s v="B1"/>
    <s v="BS-600"/>
    <d v="2011-12-25T00:00:00"/>
  </r>
  <r>
    <d v="2011-12-26T00:00:00"/>
    <x v="8"/>
    <s v="Payroll"/>
    <x v="9"/>
    <n v="20000"/>
    <s v="B2"/>
    <s v="IS-365"/>
    <d v="2011-12-26T00:00:00"/>
  </r>
  <r>
    <d v="2011-12-26T00:00:00"/>
    <x v="9"/>
    <s v="Debit Order"/>
    <x v="10"/>
    <n v="220"/>
    <s v="B1"/>
    <s v="BS-700"/>
    <d v="2011-12-26T00:00:00"/>
  </r>
  <r>
    <d v="2011-12-26T00:00:00"/>
    <x v="9"/>
    <s v="Debit Order"/>
    <x v="11"/>
    <n v="100"/>
    <s v="B1"/>
    <s v="IS-500"/>
    <d v="2011-12-26T00:00:00"/>
  </r>
  <r>
    <d v="2011-12-26T00:00:00"/>
    <x v="10"/>
    <s v="Debit Order"/>
    <x v="12"/>
    <n v="6400"/>
    <s v="B1"/>
    <s v="IS-350"/>
    <d v="2011-12-26T00:00:00"/>
  </r>
  <r>
    <d v="2011-12-31T00:00:00"/>
    <x v="8"/>
    <s v="Bank Statement"/>
    <x v="13"/>
    <n v="100"/>
    <s v="B1"/>
    <s v="BS-399"/>
    <d v="2011-12-31T00:00:00"/>
  </r>
  <r>
    <d v="2011-12-31T00:00:00"/>
    <x v="8"/>
    <s v="Bank Statement"/>
    <x v="13"/>
    <n v="-100"/>
    <s v="PC"/>
    <s v="BS-399"/>
    <d v="2011-12-31T00:00:00"/>
  </r>
  <r>
    <d v="2012-01-01T00:00:00"/>
    <x v="1"/>
    <s v="Invoice EXP32"/>
    <x v="1"/>
    <n v="179"/>
    <s v="B1"/>
    <s v="IS-380"/>
    <d v="2012-01-31T00:00:00"/>
  </r>
  <r>
    <d v="2012-01-05T00:00:00"/>
    <x v="3"/>
    <s v="Debit Order"/>
    <x v="3"/>
    <n v="340"/>
    <s v="B1"/>
    <s v="IS-340"/>
    <d v="2012-01-05T00:00:00"/>
  </r>
  <r>
    <d v="2012-01-15T00:00:00"/>
    <x v="4"/>
    <s v="Bank Statement"/>
    <x v="4"/>
    <n v="80"/>
    <s v="B1"/>
    <s v="IS-315"/>
    <d v="2012-01-15T00:00:00"/>
  </r>
  <r>
    <d v="2012-01-15T00:00:00"/>
    <x v="4"/>
    <s v="Bank Statement"/>
    <x v="4"/>
    <n v="35"/>
    <s v="B2"/>
    <s v="IS-315"/>
    <d v="2012-01-15T00:00:00"/>
  </r>
  <r>
    <d v="2012-01-15T00:00:00"/>
    <x v="5"/>
    <s v="Invoice"/>
    <x v="5"/>
    <n v="1000"/>
    <s v="B1"/>
    <s v="IS-305"/>
    <d v="2012-02-02T00:00:00"/>
  </r>
  <r>
    <d v="2012-01-16T00:00:00"/>
    <x v="6"/>
    <s v="Cash"/>
    <x v="6"/>
    <n v="105"/>
    <s v="PC"/>
    <s v="IS-345"/>
    <d v="2012-01-16T00:00:00"/>
  </r>
  <r>
    <d v="2012-01-20T00:00:00"/>
    <x v="8"/>
    <s v="Transfer"/>
    <x v="8"/>
    <n v="-20000"/>
    <s v="B2"/>
    <s v="BS-399"/>
    <d v="2012-01-20T00:00:00"/>
  </r>
  <r>
    <d v="2012-01-20T00:00:00"/>
    <x v="8"/>
    <s v="Transfer"/>
    <x v="8"/>
    <n v="20000"/>
    <s v="B1"/>
    <s v="BS-399"/>
    <d v="2012-01-20T00:00:00"/>
  </r>
  <r>
    <d v="2012-01-26T00:00:00"/>
    <x v="8"/>
    <s v="Payroll"/>
    <x v="9"/>
    <n v="20000"/>
    <s v="B2"/>
    <s v="IS-365"/>
    <d v="2012-01-26T00:00:00"/>
  </r>
  <r>
    <d v="2012-01-26T00:00:00"/>
    <x v="9"/>
    <s v="Debit Order"/>
    <x v="10"/>
    <n v="220"/>
    <s v="B1"/>
    <s v="BS-700"/>
    <d v="2012-01-26T00:00:00"/>
  </r>
  <r>
    <d v="2012-01-26T00:00:00"/>
    <x v="9"/>
    <s v="Debit Order"/>
    <x v="11"/>
    <n v="100"/>
    <s v="B1"/>
    <s v="IS-500"/>
    <d v="2012-01-26T00:00:00"/>
  </r>
  <r>
    <d v="2012-01-26T00:00:00"/>
    <x v="10"/>
    <s v="Debit Order"/>
    <x v="12"/>
    <n v="6400"/>
    <s v="B1"/>
    <s v="IS-350"/>
    <d v="2012-01-26T00:00:00"/>
  </r>
  <r>
    <d v="2012-01-26T00:00:00"/>
    <x v="14"/>
    <s v="Invoice"/>
    <x v="27"/>
    <n v="389.25"/>
    <s v="B1"/>
    <s v="IS-385"/>
    <d v="2012-01-31T00:00:00"/>
  </r>
  <r>
    <d v="2012-01-28T00:00:00"/>
    <x v="19"/>
    <s v="Invoice 14278"/>
    <x v="22"/>
    <n v="514"/>
    <s v="B1"/>
    <s v="IS-320"/>
    <d v="2012-02-27T00:00:00"/>
  </r>
  <r>
    <d v="2012-01-31T00:00:00"/>
    <x v="8"/>
    <s v="Bank Statement"/>
    <x v="13"/>
    <n v="170"/>
    <s v="B1"/>
    <s v="BS-399"/>
    <d v="2012-01-31T00:00:00"/>
  </r>
  <r>
    <d v="2012-01-31T00:00:00"/>
    <x v="8"/>
    <s v="Bank Statement"/>
    <x v="13"/>
    <n v="-170"/>
    <s v="PC"/>
    <s v="BS-399"/>
    <d v="2012-01-31T00:00:00"/>
  </r>
  <r>
    <d v="2012-02-01T00:00:00"/>
    <x v="1"/>
    <s v="Invoice EXP33"/>
    <x v="1"/>
    <n v="179"/>
    <s v="B1"/>
    <s v="IS-380"/>
    <m/>
  </r>
  <r>
    <d v="2012-02-05T00:00:00"/>
    <x v="3"/>
    <s v="Debit Order"/>
    <x v="3"/>
    <n v="340"/>
    <s v="B1"/>
    <s v="IS-340"/>
    <d v="2012-02-05T00:00:00"/>
  </r>
  <r>
    <d v="2012-02-11T00:00:00"/>
    <x v="16"/>
    <s v="Invoice"/>
    <x v="19"/>
    <n v="289"/>
    <s v="B1"/>
    <s v="IS-370"/>
    <m/>
  </r>
  <r>
    <d v="2012-02-15T00:00:00"/>
    <x v="4"/>
    <s v="Bank Statement"/>
    <x v="4"/>
    <n v="80"/>
    <s v="B1"/>
    <s v="IS-315"/>
    <d v="2012-02-15T00:00:00"/>
  </r>
  <r>
    <d v="2012-02-15T00:00:00"/>
    <x v="4"/>
    <s v="Bank Statement"/>
    <x v="4"/>
    <n v="35"/>
    <s v="B2"/>
    <s v="IS-315"/>
    <d v="2012-02-15T00:00:00"/>
  </r>
  <r>
    <d v="2012-02-15T00:00:00"/>
    <x v="5"/>
    <s v="Invoice"/>
    <x v="5"/>
    <n v="1000"/>
    <s v="B1"/>
    <s v="IS-305"/>
    <m/>
  </r>
  <r>
    <d v="2012-02-20T00:00:00"/>
    <x v="8"/>
    <s v="Transfer"/>
    <x v="8"/>
    <n v="-20000"/>
    <s v="B2"/>
    <s v="BS-399"/>
    <d v="2012-02-20T00:00:00"/>
  </r>
  <r>
    <d v="2012-02-20T00:00:00"/>
    <x v="8"/>
    <s v="Transfer"/>
    <x v="8"/>
    <n v="20000"/>
    <s v="B1"/>
    <s v="BS-399"/>
    <d v="2012-02-20T00:00:00"/>
  </r>
  <r>
    <d v="2012-02-25T00:00:00"/>
    <x v="11"/>
    <s v="Return"/>
    <x v="14"/>
    <n v="2200"/>
    <s v="B1"/>
    <s v="BS-600"/>
    <d v="2012-02-25T00:00:00"/>
  </r>
  <r>
    <d v="2012-02-25T00:00:00"/>
    <x v="6"/>
    <s v="Cash"/>
    <x v="6"/>
    <n v="75"/>
    <s v="PC"/>
    <s v="IS-345"/>
    <d v="2012-02-25T00:00:00"/>
  </r>
  <r>
    <d v="2012-02-26T00:00:00"/>
    <x v="23"/>
    <s v="Invoice"/>
    <x v="28"/>
    <n v="10000"/>
    <s v="B1"/>
    <s v="BS-100"/>
    <m/>
  </r>
  <r>
    <d v="2012-02-26T00:00:00"/>
    <x v="8"/>
    <s v="Payroll"/>
    <x v="9"/>
    <n v="20000"/>
    <s v="B2"/>
    <s v="IS-365"/>
    <d v="2012-02-26T00:00:00"/>
  </r>
  <r>
    <d v="2012-02-26T00:00:00"/>
    <x v="9"/>
    <s v="Debit Order"/>
    <x v="10"/>
    <n v="220"/>
    <s v="B1"/>
    <s v="BS-700"/>
    <d v="2012-02-26T00:00:00"/>
  </r>
  <r>
    <d v="2012-02-26T00:00:00"/>
    <x v="9"/>
    <s v="Debit Order"/>
    <x v="11"/>
    <n v="100"/>
    <s v="B1"/>
    <s v="IS-500"/>
    <d v="2012-02-26T00:00:00"/>
  </r>
  <r>
    <d v="2012-02-26T00:00:00"/>
    <x v="10"/>
    <s v="Debit Order"/>
    <x v="12"/>
    <n v="6400"/>
    <s v="B1"/>
    <s v="IS-350"/>
    <d v="2012-02-26T00:00:00"/>
  </r>
  <r>
    <d v="2012-02-29T00:00:00"/>
    <x v="8"/>
    <s v="Bank Statement"/>
    <x v="13"/>
    <n v="70"/>
    <s v="B1"/>
    <s v="BS-399"/>
    <d v="2012-02-29T00:00:00"/>
  </r>
  <r>
    <d v="2012-02-29T00:00:00"/>
    <x v="8"/>
    <s v="Bank Statement"/>
    <x v="13"/>
    <n v="-70"/>
    <s v="PC"/>
    <s v="BS-399"/>
    <d v="2012-02-29T00:00:00"/>
  </r>
  <r>
    <d v="2012-02-29T00:00:00"/>
    <x v="11"/>
    <s v="Return"/>
    <x v="24"/>
    <n v="3700"/>
    <s v="B1"/>
    <s v="IS-600"/>
    <d v="2012-02-29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rešenje" cacheId="4" applyNumberFormats="0" applyBorderFormats="0" applyFontFormats="0" applyPatternFormats="0" applyAlignmentFormats="0" applyWidthHeightFormats="0" dataCaption="" updatedVersion="6" compact="0" compactData="0">
  <location ref="A3:AE29" firstHeaderRow="1" firstDataRow="2" firstDataCol="1"/>
  <pivotFields count="8">
    <pivotField name="Document Date" compact="0" numFmtId="14" outline="0" multipleItemSelectionAllowed="1" showAll="0"/>
    <pivotField name="Supplier" axis="axisRow" compact="0" outline="0" multipleItemSelectionAllowed="1" showAll="0" sortType="ascending">
      <items count="25">
        <item x="18"/>
        <item x="4"/>
        <item x="15"/>
        <item x="23"/>
        <item x="3"/>
        <item x="8"/>
        <item x="12"/>
        <item x="13"/>
        <item x="9"/>
        <item x="5"/>
        <item x="11"/>
        <item x="6"/>
        <item x="1"/>
        <item x="20"/>
        <item x="21"/>
        <item x="2"/>
        <item x="10"/>
        <item x="22"/>
        <item x="7"/>
        <item x="17"/>
        <item x="14"/>
        <item x="16"/>
        <item x="0"/>
        <item x="19"/>
        <item t="default"/>
      </items>
    </pivotField>
    <pivotField name="Reference" compact="0" outline="0" multipleItemSelectionAllowed="1" showAll="0"/>
    <pivotField name="Description" axis="axisCol" compact="0" outline="0" multipleItemSelectionAllowed="1" showAll="0" sortType="ascending">
      <items count="30">
        <item x="18"/>
        <item x="21"/>
        <item x="5"/>
        <item x="10"/>
        <item x="22"/>
        <item x="16"/>
        <item x="17"/>
        <item x="6"/>
        <item x="15"/>
        <item x="3"/>
        <item x="8"/>
        <item x="11"/>
        <item x="1"/>
        <item x="26"/>
        <item x="28"/>
        <item x="0"/>
        <item x="7"/>
        <item x="13"/>
        <item x="24"/>
        <item x="25"/>
        <item x="12"/>
        <item x="9"/>
        <item x="14"/>
        <item x="4"/>
        <item x="23"/>
        <item x="19"/>
        <item x="2"/>
        <item x="27"/>
        <item x="20"/>
        <item t="default"/>
      </items>
    </pivotField>
    <pivotField name="Tax Inclusive Amount" dataField="1" compact="0" numFmtId="164" outline="0" multipleItemSelectionAllowed="1" showAll="0"/>
    <pivotField name="Bank Code" compact="0" outline="0" multipleItemSelectionAllowed="1" showAll="0"/>
    <pivotField name="Account Code" compact="0" outline="0" multipleItemSelectionAllowed="1" showAll="0"/>
    <pivotField name="Payment Date" compact="0" numFmtId="14" outline="0" multipleItemSelectionAllowed="1"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3"/>
  </colFields>
  <col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colItems>
  <dataFields count="1">
    <dataField name="Average of Tax Inclusive Amount" fld="4" subtotal="average" baseField="0"/>
  </dataFields>
  <formats count="10">
    <format dxfId="9">
      <pivotArea outline="0" fieldPosition="0">
        <references count="2">
          <reference field="1" count="2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  <reference field="3" count="2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8">
      <pivotArea outline="0" fieldPosition="0">
        <references count="2">
          <reference field="1" count="2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  <reference field="3" count="2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7">
      <pivotArea outline="0" fieldPosition="0">
        <references count="2">
          <reference field="1" count="2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  <reference field="3" count="2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6">
      <pivotArea outline="0" fieldPosition="0">
        <references count="2">
          <reference field="1" count="2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  <reference field="3" count="2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5">
      <pivotArea outline="0" fieldPosition="0">
        <references count="2">
          <reference field="1" count="1" selected="0">
            <x v="14"/>
          </reference>
          <reference field="3" count="1" selected="0">
            <x v="23"/>
          </reference>
        </references>
      </pivotArea>
    </format>
    <format dxfId="4">
      <pivotArea outline="0" fieldPosition="0">
        <references count="2">
          <reference field="1" count="1" selected="0">
            <x v="14"/>
          </reference>
          <reference field="3" count="1" selected="0">
            <x v="23"/>
          </reference>
        </references>
      </pivotArea>
    </format>
    <format dxfId="3">
      <pivotArea outline="0" fieldPosition="0">
        <references count="2">
          <reference field="1" count="1" selected="0">
            <x v="14"/>
          </reference>
          <reference field="3" count="1" selected="0">
            <x v="23"/>
          </reference>
        </references>
      </pivotArea>
    </format>
    <format dxfId="2">
      <pivotArea outline="0" fieldPosition="0">
        <references count="2">
          <reference field="1" count="2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  <reference field="3" count="2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">
      <pivotArea outline="0" fieldPosition="0">
        <references count="2">
          <reference field="1" count="0" selected="0"/>
          <reference field="3" count="7" selected="0">
            <x v="22"/>
            <x v="23"/>
            <x v="24"/>
            <x v="25"/>
            <x v="26"/>
            <x v="27"/>
            <x v="28"/>
          </reference>
        </references>
      </pivotArea>
    </format>
    <format dxfId="0">
      <pivotArea field="1" grandCol="1" outline="0" axis="axisRow" fieldPosition="0">
        <references count="1">
          <reference field="1" count="0" selected="0"/>
        </references>
      </pivotArea>
    </format>
  </formats>
  <pivotTableStyleInfo name="Google Sheets Pivot Table Style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tabSelected="1" zoomScale="85" zoomScaleNormal="85" workbookViewId="0">
      <selection activeCell="Z33" sqref="Z33"/>
    </sheetView>
  </sheetViews>
  <sheetFormatPr defaultColWidth="14.42578125" defaultRowHeight="15" customHeight="1"/>
  <cols>
    <col min="1" max="1" width="30.5703125" style="1" customWidth="1"/>
    <col min="2" max="2" width="16.28515625" style="1" customWidth="1"/>
    <col min="3" max="3" width="19.42578125" style="1" customWidth="1"/>
    <col min="4" max="4" width="12.5703125" style="1" customWidth="1"/>
    <col min="5" max="5" width="17.5703125" style="1" customWidth="1"/>
    <col min="6" max="6" width="11.85546875" style="1" customWidth="1"/>
    <col min="7" max="7" width="12.85546875" style="1" customWidth="1"/>
    <col min="8" max="8" width="7.140625" style="1" customWidth="1"/>
    <col min="9" max="9" width="12" style="1" customWidth="1"/>
    <col min="10" max="10" width="9.28515625" style="1" customWidth="1"/>
    <col min="11" max="11" width="9.5703125" style="1" customWidth="1"/>
    <col min="12" max="12" width="20.85546875" style="1" customWidth="1"/>
    <col min="13" max="13" width="12.28515625" style="1" customWidth="1"/>
    <col min="14" max="14" width="23.5703125" style="1" customWidth="1"/>
    <col min="15" max="15" width="11.7109375" style="1" customWidth="1"/>
    <col min="16" max="16" width="16.85546875" style="1" customWidth="1"/>
    <col min="17" max="17" width="16" style="1" customWidth="1"/>
    <col min="18" max="18" width="7.5703125" style="1" customWidth="1"/>
    <col min="19" max="19" width="25.5703125" style="1" customWidth="1"/>
    <col min="20" max="20" width="14.42578125" style="1" customWidth="1"/>
    <col min="21" max="21" width="5.85546875" style="1" customWidth="1"/>
    <col min="22" max="22" width="5.140625" style="1" customWidth="1"/>
    <col min="23" max="25" width="12" style="1" customWidth="1"/>
    <col min="26" max="26" width="16.7109375" style="1" customWidth="1"/>
    <col min="27" max="27" width="10.140625" style="1" customWidth="1"/>
    <col min="28" max="28" width="12.85546875" style="1" customWidth="1"/>
    <col min="29" max="29" width="8.140625" style="1" customWidth="1"/>
    <col min="30" max="30" width="6.42578125" style="1" customWidth="1"/>
    <col min="31" max="31" width="12" style="1" customWidth="1"/>
    <col min="32" max="16384" width="14.42578125" style="1"/>
  </cols>
  <sheetData>
    <row r="1" spans="1:31" s="20" customFormat="1" ht="30.75" customHeight="1"/>
    <row r="2" spans="1:31" ht="15" hidden="1" customHeight="1"/>
    <row r="3" spans="1:31">
      <c r="A3" s="3" t="s">
        <v>137</v>
      </c>
      <c r="B3" s="3" t="s">
        <v>1</v>
      </c>
    </row>
    <row r="4" spans="1:31">
      <c r="A4" s="3" t="s">
        <v>0</v>
      </c>
      <c r="B4" s="1" t="s">
        <v>81</v>
      </c>
      <c r="C4" s="1" t="s">
        <v>87</v>
      </c>
      <c r="D4" s="1" t="s">
        <v>21</v>
      </c>
      <c r="E4" s="1" t="s">
        <v>32</v>
      </c>
      <c r="F4" s="1" t="s">
        <v>89</v>
      </c>
      <c r="G4" s="1" t="s">
        <v>77</v>
      </c>
      <c r="H4" s="1" t="s">
        <v>79</v>
      </c>
      <c r="I4" s="1" t="s">
        <v>23</v>
      </c>
      <c r="J4" s="1" t="s">
        <v>75</v>
      </c>
      <c r="K4" s="1" t="s">
        <v>15</v>
      </c>
      <c r="L4" s="1" t="s">
        <v>27</v>
      </c>
      <c r="M4" s="1" t="s">
        <v>33</v>
      </c>
      <c r="N4" s="1" t="s">
        <v>11</v>
      </c>
      <c r="O4" s="1" t="s">
        <v>96</v>
      </c>
      <c r="P4" s="1" t="s">
        <v>99</v>
      </c>
      <c r="Q4" s="1" t="s">
        <v>9</v>
      </c>
      <c r="R4" s="1" t="s">
        <v>25</v>
      </c>
      <c r="S4" s="1" t="s">
        <v>36</v>
      </c>
      <c r="T4" s="1" t="s">
        <v>92</v>
      </c>
      <c r="U4" s="1" t="s">
        <v>94</v>
      </c>
      <c r="V4" s="1" t="s">
        <v>35</v>
      </c>
      <c r="W4" s="1" t="s">
        <v>30</v>
      </c>
      <c r="X4" s="1" t="s">
        <v>70</v>
      </c>
      <c r="Y4" s="1" t="s">
        <v>17</v>
      </c>
      <c r="Z4" s="1" t="s">
        <v>91</v>
      </c>
      <c r="AA4" s="1" t="s">
        <v>83</v>
      </c>
      <c r="AB4" s="1" t="s">
        <v>13</v>
      </c>
      <c r="AC4" s="1" t="s">
        <v>97</v>
      </c>
      <c r="AD4" s="1" t="s">
        <v>85</v>
      </c>
      <c r="AE4" s="1" t="s">
        <v>136</v>
      </c>
    </row>
    <row r="5" spans="1:31">
      <c r="A5" s="1" t="s">
        <v>86</v>
      </c>
      <c r="B5" s="23"/>
      <c r="C5" s="23">
        <v>2000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4"/>
      <c r="Y5" s="24"/>
      <c r="Z5" s="24"/>
      <c r="AA5" s="24"/>
      <c r="AB5" s="24"/>
      <c r="AC5" s="24"/>
      <c r="AD5" s="24"/>
      <c r="AE5" s="24">
        <v>2000</v>
      </c>
    </row>
    <row r="6" spans="1:31">
      <c r="A6" s="1" t="s">
        <v>16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4"/>
      <c r="Y6" s="24">
        <v>56.25</v>
      </c>
      <c r="Z6" s="24"/>
      <c r="AA6" s="24"/>
      <c r="AB6" s="24"/>
      <c r="AC6" s="24"/>
      <c r="AD6" s="24"/>
      <c r="AE6" s="24">
        <v>56.25</v>
      </c>
    </row>
    <row r="7" spans="1:31">
      <c r="A7" s="1" t="s">
        <v>80</v>
      </c>
      <c r="B7" s="23">
        <v>563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4"/>
      <c r="Y7" s="24"/>
      <c r="Z7" s="24"/>
      <c r="AA7" s="24"/>
      <c r="AB7" s="24"/>
      <c r="AC7" s="24"/>
      <c r="AD7" s="24"/>
      <c r="AE7" s="24">
        <v>563</v>
      </c>
    </row>
    <row r="8" spans="1:31">
      <c r="A8" s="1" t="s">
        <v>98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>
        <v>10000</v>
      </c>
      <c r="Q8" s="23"/>
      <c r="R8" s="23"/>
      <c r="S8" s="23"/>
      <c r="T8" s="23"/>
      <c r="U8" s="23"/>
      <c r="V8" s="23"/>
      <c r="W8" s="23"/>
      <c r="X8" s="24"/>
      <c r="Y8" s="24"/>
      <c r="Z8" s="24"/>
      <c r="AA8" s="24"/>
      <c r="AB8" s="24"/>
      <c r="AC8" s="24"/>
      <c r="AD8" s="24"/>
      <c r="AE8" s="24">
        <v>10000</v>
      </c>
    </row>
    <row r="9" spans="1:31">
      <c r="A9" s="1" t="s">
        <v>14</v>
      </c>
      <c r="B9" s="23"/>
      <c r="C9" s="23"/>
      <c r="D9" s="23"/>
      <c r="E9" s="23"/>
      <c r="F9" s="23"/>
      <c r="G9" s="23"/>
      <c r="H9" s="23"/>
      <c r="I9" s="23"/>
      <c r="J9" s="23"/>
      <c r="K9" s="23">
        <v>340</v>
      </c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4"/>
      <c r="Y9" s="24"/>
      <c r="Z9" s="24"/>
      <c r="AA9" s="24"/>
      <c r="AB9" s="24"/>
      <c r="AC9" s="24"/>
      <c r="AD9" s="24"/>
      <c r="AE9" s="24">
        <v>340</v>
      </c>
    </row>
    <row r="10" spans="1:31">
      <c r="A10" s="1" t="s">
        <v>26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>
        <v>0</v>
      </c>
      <c r="M10" s="23"/>
      <c r="N10" s="23"/>
      <c r="O10" s="23"/>
      <c r="P10" s="23"/>
      <c r="Q10" s="23"/>
      <c r="R10" s="23"/>
      <c r="S10" s="23">
        <v>0</v>
      </c>
      <c r="T10" s="23"/>
      <c r="U10" s="23"/>
      <c r="V10" s="23"/>
      <c r="W10" s="23">
        <v>19416.666666666668</v>
      </c>
      <c r="X10" s="24"/>
      <c r="Y10" s="24"/>
      <c r="Z10" s="24"/>
      <c r="AA10" s="24"/>
      <c r="AB10" s="24"/>
      <c r="AC10" s="24"/>
      <c r="AD10" s="24"/>
      <c r="AE10" s="24">
        <v>3883.3333333333335</v>
      </c>
    </row>
    <row r="11" spans="1:31">
      <c r="A11" s="1" t="s">
        <v>74</v>
      </c>
      <c r="B11" s="23"/>
      <c r="C11" s="23"/>
      <c r="D11" s="23"/>
      <c r="E11" s="23"/>
      <c r="F11" s="23"/>
      <c r="G11" s="23"/>
      <c r="H11" s="23"/>
      <c r="I11" s="23"/>
      <c r="J11" s="23">
        <v>3000</v>
      </c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4"/>
      <c r="Y11" s="24"/>
      <c r="Z11" s="24"/>
      <c r="AA11" s="24"/>
      <c r="AB11" s="24"/>
      <c r="AC11" s="24"/>
      <c r="AD11" s="24"/>
      <c r="AE11" s="24">
        <v>3000</v>
      </c>
    </row>
    <row r="12" spans="1:31">
      <c r="A12" s="1" t="s">
        <v>76</v>
      </c>
      <c r="B12" s="23"/>
      <c r="C12" s="23"/>
      <c r="D12" s="23"/>
      <c r="E12" s="23"/>
      <c r="F12" s="23"/>
      <c r="G12" s="23">
        <v>275.25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4"/>
      <c r="Y12" s="24"/>
      <c r="Z12" s="24"/>
      <c r="AA12" s="24"/>
      <c r="AB12" s="24"/>
      <c r="AC12" s="24"/>
      <c r="AD12" s="24"/>
      <c r="AE12" s="24">
        <v>275.25</v>
      </c>
    </row>
    <row r="13" spans="1:31">
      <c r="A13" s="1" t="s">
        <v>31</v>
      </c>
      <c r="B13" s="23"/>
      <c r="C13" s="23"/>
      <c r="D13" s="23"/>
      <c r="E13" s="23">
        <v>220</v>
      </c>
      <c r="F13" s="23"/>
      <c r="G13" s="23"/>
      <c r="H13" s="23"/>
      <c r="I13" s="23"/>
      <c r="J13" s="23"/>
      <c r="K13" s="23"/>
      <c r="L13" s="23"/>
      <c r="M13" s="23">
        <v>100</v>
      </c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4"/>
      <c r="Y13" s="24"/>
      <c r="Z13" s="24"/>
      <c r="AA13" s="24"/>
      <c r="AB13" s="24"/>
      <c r="AC13" s="24"/>
      <c r="AD13" s="24"/>
      <c r="AE13" s="24">
        <v>160</v>
      </c>
    </row>
    <row r="14" spans="1:31">
      <c r="A14" s="1" t="s">
        <v>19</v>
      </c>
      <c r="B14" s="23"/>
      <c r="C14" s="23"/>
      <c r="D14" s="23">
        <v>1000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4"/>
      <c r="Y14" s="24"/>
      <c r="Z14" s="24"/>
      <c r="AA14" s="24"/>
      <c r="AB14" s="24"/>
      <c r="AC14" s="24"/>
      <c r="AD14" s="24"/>
      <c r="AE14" s="24">
        <v>1000</v>
      </c>
    </row>
    <row r="15" spans="1:31">
      <c r="A15" s="1" t="s">
        <v>69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>
        <v>3150</v>
      </c>
      <c r="U15" s="23"/>
      <c r="V15" s="23"/>
      <c r="W15" s="23"/>
      <c r="X15" s="24">
        <v>5083.333333333333</v>
      </c>
      <c r="Y15" s="24"/>
      <c r="Z15" s="24"/>
      <c r="AA15" s="24"/>
      <c r="AB15" s="24"/>
      <c r="AC15" s="24"/>
      <c r="AD15" s="24"/>
      <c r="AE15" s="24">
        <v>4600</v>
      </c>
    </row>
    <row r="16" spans="1:31">
      <c r="A16" s="1" t="s">
        <v>22</v>
      </c>
      <c r="B16" s="23"/>
      <c r="C16" s="23"/>
      <c r="D16" s="23"/>
      <c r="E16" s="23"/>
      <c r="F16" s="23"/>
      <c r="G16" s="23"/>
      <c r="H16" s="23"/>
      <c r="I16" s="23">
        <v>95.416666666666671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4"/>
      <c r="Y16" s="24"/>
      <c r="Z16" s="24"/>
      <c r="AA16" s="24"/>
      <c r="AB16" s="24"/>
      <c r="AC16" s="24"/>
      <c r="AD16" s="24"/>
      <c r="AE16" s="24">
        <v>95.416666666666671</v>
      </c>
    </row>
    <row r="17" spans="1:31">
      <c r="A17" s="1" t="s">
        <v>10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>
        <v>179</v>
      </c>
      <c r="O17" s="23"/>
      <c r="P17" s="23"/>
      <c r="Q17" s="23"/>
      <c r="R17" s="23"/>
      <c r="S17" s="23"/>
      <c r="T17" s="23"/>
      <c r="U17" s="23"/>
      <c r="V17" s="23"/>
      <c r="W17" s="23"/>
      <c r="X17" s="24"/>
      <c r="Y17" s="24"/>
      <c r="Z17" s="24"/>
      <c r="AA17" s="24"/>
      <c r="AB17" s="24"/>
      <c r="AC17" s="24"/>
      <c r="AD17" s="24"/>
      <c r="AE17" s="24">
        <v>179</v>
      </c>
    </row>
    <row r="18" spans="1:31">
      <c r="A18" s="1" t="s">
        <v>90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4"/>
      <c r="Y18" s="24"/>
      <c r="Z18" s="24">
        <v>3750</v>
      </c>
      <c r="AA18" s="24"/>
      <c r="AB18" s="24"/>
      <c r="AC18" s="24"/>
      <c r="AD18" s="24"/>
      <c r="AE18" s="24">
        <v>3750</v>
      </c>
    </row>
    <row r="19" spans="1:31">
      <c r="A19" s="1" t="s">
        <v>93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>
        <v>5620</v>
      </c>
      <c r="V19" s="23"/>
      <c r="W19" s="23"/>
      <c r="X19" s="24"/>
      <c r="Y19" s="23"/>
      <c r="Z19" s="24"/>
      <c r="AA19" s="24"/>
      <c r="AB19" s="24"/>
      <c r="AC19" s="24"/>
      <c r="AD19" s="24"/>
      <c r="AE19" s="24">
        <v>5620</v>
      </c>
    </row>
    <row r="20" spans="1:31">
      <c r="A20" s="1" t="s">
        <v>12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4"/>
      <c r="Y20" s="24"/>
      <c r="Z20" s="24"/>
      <c r="AA20" s="24"/>
      <c r="AB20" s="24">
        <v>299</v>
      </c>
      <c r="AC20" s="24"/>
      <c r="AD20" s="24"/>
      <c r="AE20" s="24">
        <v>299</v>
      </c>
    </row>
    <row r="21" spans="1:31" ht="15.75" customHeight="1">
      <c r="A21" s="1" t="s">
        <v>34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>
        <v>6400</v>
      </c>
      <c r="W21" s="23"/>
      <c r="X21" s="24"/>
      <c r="Y21" s="24"/>
      <c r="Z21" s="24"/>
      <c r="AA21" s="24"/>
      <c r="AB21" s="24"/>
      <c r="AC21" s="24"/>
      <c r="AD21" s="24"/>
      <c r="AE21" s="24">
        <v>6400</v>
      </c>
    </row>
    <row r="22" spans="1:31" ht="15.75" customHeight="1">
      <c r="A22" s="1" t="s">
        <v>95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>
        <v>12500</v>
      </c>
      <c r="P22" s="23"/>
      <c r="Q22" s="23"/>
      <c r="R22" s="23"/>
      <c r="S22" s="23"/>
      <c r="T22" s="23"/>
      <c r="U22" s="23"/>
      <c r="V22" s="23"/>
      <c r="W22" s="23"/>
      <c r="X22" s="24"/>
      <c r="Y22" s="24"/>
      <c r="Z22" s="24"/>
      <c r="AA22" s="24"/>
      <c r="AB22" s="24"/>
      <c r="AC22" s="24"/>
      <c r="AD22" s="24"/>
      <c r="AE22" s="24">
        <v>12500</v>
      </c>
    </row>
    <row r="23" spans="1:31" ht="15.75" customHeight="1">
      <c r="A23" s="1" t="s">
        <v>24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>
        <v>200</v>
      </c>
      <c r="S23" s="23"/>
      <c r="T23" s="23"/>
      <c r="U23" s="23"/>
      <c r="V23" s="23"/>
      <c r="W23" s="23"/>
      <c r="X23" s="24"/>
      <c r="Y23" s="24"/>
      <c r="Z23" s="24"/>
      <c r="AA23" s="24"/>
      <c r="AB23" s="24"/>
      <c r="AC23" s="24"/>
      <c r="AD23" s="24"/>
      <c r="AE23" s="24">
        <v>200</v>
      </c>
    </row>
    <row r="24" spans="1:31" ht="15.75" customHeight="1">
      <c r="A24" s="1" t="s">
        <v>84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4"/>
      <c r="Y24" s="24"/>
      <c r="Z24" s="24"/>
      <c r="AA24" s="24"/>
      <c r="AB24" s="24"/>
      <c r="AC24" s="24"/>
      <c r="AD24" s="24">
        <v>1649</v>
      </c>
      <c r="AE24" s="24">
        <v>1649</v>
      </c>
    </row>
    <row r="25" spans="1:31" ht="15.75" customHeight="1">
      <c r="A25" s="1" t="s">
        <v>78</v>
      </c>
      <c r="B25" s="23"/>
      <c r="C25" s="23"/>
      <c r="D25" s="23"/>
      <c r="E25" s="23"/>
      <c r="F25" s="23"/>
      <c r="G25" s="23"/>
      <c r="H25" s="23">
        <v>248.74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4"/>
      <c r="Y25" s="24"/>
      <c r="Z25" s="24"/>
      <c r="AA25" s="24"/>
      <c r="AB25" s="24"/>
      <c r="AC25" s="24">
        <v>389.25</v>
      </c>
      <c r="AD25" s="24"/>
      <c r="AE25" s="24">
        <v>295.57666666666665</v>
      </c>
    </row>
    <row r="26" spans="1:31" ht="15.75" customHeight="1">
      <c r="A26" s="1" t="s">
        <v>82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4"/>
      <c r="Y26" s="24"/>
      <c r="Z26" s="24"/>
      <c r="AA26" s="24">
        <v>477.5</v>
      </c>
      <c r="AB26" s="24"/>
      <c r="AC26" s="24"/>
      <c r="AD26" s="24"/>
      <c r="AE26" s="24">
        <v>477.5</v>
      </c>
    </row>
    <row r="27" spans="1:31" ht="15.75" customHeight="1">
      <c r="A27" s="1" t="s">
        <v>3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>
        <v>5100</v>
      </c>
      <c r="R27" s="23"/>
      <c r="S27" s="23"/>
      <c r="T27" s="23"/>
      <c r="U27" s="23"/>
      <c r="V27" s="23"/>
      <c r="W27" s="23"/>
      <c r="X27" s="24"/>
      <c r="Y27" s="24"/>
      <c r="Z27" s="24"/>
      <c r="AA27" s="24"/>
      <c r="AB27" s="24"/>
      <c r="AC27" s="24"/>
      <c r="AD27" s="24"/>
      <c r="AE27" s="24">
        <v>5100</v>
      </c>
    </row>
    <row r="28" spans="1:31" ht="15.75" customHeight="1">
      <c r="A28" s="1" t="s">
        <v>88</v>
      </c>
      <c r="B28" s="2"/>
      <c r="C28" s="2"/>
      <c r="D28" s="2"/>
      <c r="E28" s="2"/>
      <c r="F28" s="2">
        <v>1489.4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4"/>
      <c r="Y28" s="24"/>
      <c r="Z28" s="24"/>
      <c r="AA28" s="24"/>
      <c r="AB28" s="24"/>
      <c r="AC28" s="24"/>
      <c r="AD28" s="24"/>
      <c r="AE28" s="24">
        <v>1489.4</v>
      </c>
    </row>
    <row r="29" spans="1:31" ht="15.75" customHeight="1">
      <c r="A29" s="1" t="s">
        <v>136</v>
      </c>
      <c r="B29" s="2">
        <v>563</v>
      </c>
      <c r="C29" s="2">
        <v>2000</v>
      </c>
      <c r="D29" s="2">
        <v>1000</v>
      </c>
      <c r="E29" s="2">
        <v>220</v>
      </c>
      <c r="F29" s="2">
        <v>1489.4</v>
      </c>
      <c r="G29" s="2">
        <v>275.25</v>
      </c>
      <c r="H29" s="2">
        <v>248.74</v>
      </c>
      <c r="I29" s="2">
        <v>95.416666666666671</v>
      </c>
      <c r="J29" s="2">
        <v>3000</v>
      </c>
      <c r="K29" s="2">
        <v>340</v>
      </c>
      <c r="L29" s="2">
        <v>0</v>
      </c>
      <c r="M29" s="2">
        <v>100</v>
      </c>
      <c r="N29" s="2">
        <v>179</v>
      </c>
      <c r="O29" s="2">
        <v>12500</v>
      </c>
      <c r="P29" s="2">
        <v>10000</v>
      </c>
      <c r="Q29" s="2">
        <v>5100</v>
      </c>
      <c r="R29" s="2">
        <v>200</v>
      </c>
      <c r="S29" s="2">
        <v>0</v>
      </c>
      <c r="T29" s="2">
        <v>3150</v>
      </c>
      <c r="U29" s="2">
        <v>5620</v>
      </c>
      <c r="V29" s="2">
        <v>6400</v>
      </c>
      <c r="W29" s="2">
        <v>19416.666666666668</v>
      </c>
      <c r="X29" s="2">
        <v>5083.333333333333</v>
      </c>
      <c r="Y29" s="2">
        <v>56.25</v>
      </c>
      <c r="Z29" s="2">
        <v>3750</v>
      </c>
      <c r="AA29" s="2">
        <v>477.5</v>
      </c>
      <c r="AB29" s="2">
        <v>299</v>
      </c>
      <c r="AC29" s="2">
        <v>389.25</v>
      </c>
      <c r="AD29" s="2">
        <v>1649</v>
      </c>
      <c r="AE29" s="2">
        <v>2075.6765865384614</v>
      </c>
    </row>
    <row r="30" spans="1:31" ht="15.75" customHeight="1"/>
    <row r="31" spans="1:31" ht="15.75" customHeight="1"/>
    <row r="32" spans="1:3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XFD1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>
      <selection activeCell="N3" sqref="N3"/>
    </sheetView>
  </sheetViews>
  <sheetFormatPr defaultColWidth="14.42578125" defaultRowHeight="15" customHeight="1"/>
  <cols>
    <col min="1" max="26" width="8.7109375" style="1" customWidth="1"/>
    <col min="27" max="16384" width="14.42578125" style="1"/>
  </cols>
  <sheetData>
    <row r="1" spans="1:11" s="22" customFormat="1" ht="32.25" customHeight="1">
      <c r="A1" s="22" t="s">
        <v>141</v>
      </c>
    </row>
    <row r="2" spans="1:11">
      <c r="A2" s="12"/>
      <c r="B2" s="17"/>
      <c r="C2" s="17"/>
      <c r="D2" s="15"/>
      <c r="E2" s="16"/>
      <c r="F2" s="15"/>
      <c r="G2" s="15"/>
      <c r="H2" s="15"/>
      <c r="I2" s="15"/>
      <c r="J2" s="15"/>
      <c r="K2" s="15"/>
    </row>
    <row r="3" spans="1:11">
      <c r="A3" s="12"/>
      <c r="B3" s="17"/>
      <c r="C3" s="17"/>
      <c r="D3" s="15"/>
      <c r="E3" s="16"/>
      <c r="F3" s="15"/>
      <c r="G3" s="15"/>
      <c r="H3" s="15"/>
      <c r="I3" s="15"/>
      <c r="J3" s="15"/>
      <c r="K3" s="15"/>
    </row>
    <row r="4" spans="1:11" ht="15.75">
      <c r="B4" s="14" t="s">
        <v>140</v>
      </c>
    </row>
    <row r="6" spans="1:11">
      <c r="B6" s="12" t="s">
        <v>139</v>
      </c>
      <c r="C6" s="5"/>
      <c r="D6" s="5"/>
      <c r="E6" s="5"/>
      <c r="F6" s="5"/>
      <c r="G6" s="5"/>
      <c r="H6" s="5"/>
      <c r="I6" s="13"/>
      <c r="J6" s="12" t="s">
        <v>138</v>
      </c>
    </row>
    <row r="7" spans="1:11">
      <c r="B7" s="11" t="s">
        <v>2</v>
      </c>
      <c r="C7" s="11" t="s">
        <v>4</v>
      </c>
      <c r="D7" s="11" t="s">
        <v>5</v>
      </c>
      <c r="E7" s="11" t="s">
        <v>6</v>
      </c>
      <c r="F7" s="11" t="s">
        <v>7</v>
      </c>
      <c r="G7" s="10" t="s">
        <v>8</v>
      </c>
      <c r="H7" s="9"/>
      <c r="I7" s="5"/>
      <c r="J7" s="8" t="s">
        <v>5</v>
      </c>
      <c r="K7" s="8" t="s">
        <v>18</v>
      </c>
    </row>
    <row r="8" spans="1:11">
      <c r="B8" s="7" t="s">
        <v>20</v>
      </c>
      <c r="C8" s="7" t="s">
        <v>28</v>
      </c>
      <c r="D8" s="7" t="s">
        <v>29</v>
      </c>
      <c r="E8" s="7">
        <v>67</v>
      </c>
      <c r="F8" s="7">
        <v>950</v>
      </c>
      <c r="G8" s="4" t="str">
        <f>VLOOKUP(D8,J7:K39, 2,0)</f>
        <v>National</v>
      </c>
      <c r="H8" s="6"/>
      <c r="I8" s="5"/>
      <c r="J8" s="4" t="s">
        <v>37</v>
      </c>
      <c r="K8" s="4" t="s">
        <v>38</v>
      </c>
    </row>
    <row r="9" spans="1:11">
      <c r="B9" s="7" t="s">
        <v>39</v>
      </c>
      <c r="C9" s="7" t="s">
        <v>28</v>
      </c>
      <c r="D9" s="7" t="s">
        <v>40</v>
      </c>
      <c r="E9" s="7">
        <v>72</v>
      </c>
      <c r="F9" s="7">
        <v>1114</v>
      </c>
      <c r="G9" s="4" t="str">
        <f>VLOOKUP(D9,J8:K40, 2,0)</f>
        <v>American</v>
      </c>
      <c r="H9" s="6"/>
      <c r="I9" s="5"/>
      <c r="J9" s="4" t="s">
        <v>41</v>
      </c>
      <c r="K9" s="4" t="s">
        <v>38</v>
      </c>
    </row>
    <row r="10" spans="1:11">
      <c r="B10" s="7" t="s">
        <v>42</v>
      </c>
      <c r="C10" s="7" t="s">
        <v>28</v>
      </c>
      <c r="D10" s="7" t="s">
        <v>43</v>
      </c>
      <c r="E10" s="7">
        <v>84</v>
      </c>
      <c r="F10" s="7">
        <v>1253</v>
      </c>
      <c r="G10" s="4" t="str">
        <f>VLOOKUP(D10,J9:K41, 2,0)</f>
        <v>National</v>
      </c>
      <c r="H10" s="6"/>
      <c r="I10" s="5"/>
      <c r="J10" s="4" t="s">
        <v>44</v>
      </c>
      <c r="K10" s="4" t="s">
        <v>45</v>
      </c>
    </row>
    <row r="11" spans="1:11">
      <c r="H11" s="6"/>
      <c r="I11" s="5"/>
      <c r="J11" s="4" t="s">
        <v>46</v>
      </c>
      <c r="K11" s="4" t="s">
        <v>45</v>
      </c>
    </row>
    <row r="12" spans="1:11">
      <c r="J12" s="4" t="s">
        <v>47</v>
      </c>
      <c r="K12" s="4" t="s">
        <v>38</v>
      </c>
    </row>
    <row r="13" spans="1:11">
      <c r="J13" s="4" t="s">
        <v>48</v>
      </c>
      <c r="K13" s="4" t="s">
        <v>38</v>
      </c>
    </row>
    <row r="14" spans="1:11">
      <c r="J14" s="4" t="s">
        <v>49</v>
      </c>
      <c r="K14" s="4" t="s">
        <v>45</v>
      </c>
    </row>
    <row r="15" spans="1:11">
      <c r="J15" s="4" t="s">
        <v>50</v>
      </c>
      <c r="K15" s="4" t="s">
        <v>45</v>
      </c>
    </row>
    <row r="16" spans="1:11">
      <c r="J16" s="4" t="s">
        <v>51</v>
      </c>
      <c r="K16" s="4" t="s">
        <v>38</v>
      </c>
    </row>
    <row r="17" spans="10:11">
      <c r="J17" s="4" t="s">
        <v>52</v>
      </c>
      <c r="K17" s="4" t="s">
        <v>45</v>
      </c>
    </row>
    <row r="18" spans="10:11">
      <c r="J18" s="4" t="s">
        <v>53</v>
      </c>
      <c r="K18" s="4" t="s">
        <v>38</v>
      </c>
    </row>
    <row r="19" spans="10:11">
      <c r="J19" s="4" t="s">
        <v>54</v>
      </c>
      <c r="K19" s="4" t="s">
        <v>38</v>
      </c>
    </row>
    <row r="20" spans="10:11">
      <c r="J20" s="4" t="s">
        <v>55</v>
      </c>
      <c r="K20" s="4" t="s">
        <v>45</v>
      </c>
    </row>
    <row r="21" spans="10:11" ht="15.75" customHeight="1">
      <c r="J21" s="4" t="s">
        <v>56</v>
      </c>
      <c r="K21" s="4" t="s">
        <v>45</v>
      </c>
    </row>
    <row r="22" spans="10:11" ht="15.75" customHeight="1">
      <c r="J22" s="4" t="s">
        <v>57</v>
      </c>
      <c r="K22" s="4" t="s">
        <v>45</v>
      </c>
    </row>
    <row r="23" spans="10:11" ht="15.75" customHeight="1">
      <c r="J23" s="4" t="s">
        <v>58</v>
      </c>
      <c r="K23" s="4" t="s">
        <v>45</v>
      </c>
    </row>
    <row r="24" spans="10:11" ht="15.75" customHeight="1">
      <c r="J24" s="4" t="s">
        <v>59</v>
      </c>
      <c r="K24" s="4" t="s">
        <v>45</v>
      </c>
    </row>
    <row r="25" spans="10:11" ht="15.75" customHeight="1">
      <c r="J25" s="4" t="s">
        <v>60</v>
      </c>
      <c r="K25" s="4" t="s">
        <v>38</v>
      </c>
    </row>
    <row r="26" spans="10:11" ht="15.75" customHeight="1">
      <c r="J26" s="4" t="s">
        <v>61</v>
      </c>
      <c r="K26" s="4" t="s">
        <v>45</v>
      </c>
    </row>
    <row r="27" spans="10:11" ht="15.75" customHeight="1">
      <c r="J27" s="4" t="s">
        <v>62</v>
      </c>
      <c r="K27" s="4" t="s">
        <v>38</v>
      </c>
    </row>
    <row r="28" spans="10:11" ht="15.75" customHeight="1">
      <c r="J28" s="4" t="s">
        <v>63</v>
      </c>
      <c r="K28" s="4" t="s">
        <v>38</v>
      </c>
    </row>
    <row r="29" spans="10:11" ht="15.75" customHeight="1">
      <c r="J29" s="4" t="s">
        <v>64</v>
      </c>
      <c r="K29" s="4" t="s">
        <v>45</v>
      </c>
    </row>
    <row r="30" spans="10:11" ht="15.75" customHeight="1">
      <c r="J30" s="4" t="s">
        <v>65</v>
      </c>
      <c r="K30" s="4" t="s">
        <v>45</v>
      </c>
    </row>
    <row r="31" spans="10:11" ht="15.75" customHeight="1">
      <c r="J31" s="4" t="s">
        <v>66</v>
      </c>
      <c r="K31" s="4" t="s">
        <v>38</v>
      </c>
    </row>
    <row r="32" spans="10:11" ht="15.75" customHeight="1">
      <c r="J32" s="4" t="s">
        <v>67</v>
      </c>
      <c r="K32" s="4" t="s">
        <v>45</v>
      </c>
    </row>
    <row r="33" spans="10:11" ht="15.75" customHeight="1">
      <c r="J33" s="4" t="s">
        <v>68</v>
      </c>
      <c r="K33" s="4" t="s">
        <v>45</v>
      </c>
    </row>
    <row r="34" spans="10:11" ht="15.75" customHeight="1">
      <c r="J34" s="4" t="s">
        <v>71</v>
      </c>
      <c r="K34" s="4" t="s">
        <v>38</v>
      </c>
    </row>
    <row r="35" spans="10:11" ht="15.75" customHeight="1">
      <c r="J35" s="4" t="s">
        <v>72</v>
      </c>
      <c r="K35" s="4" t="s">
        <v>38</v>
      </c>
    </row>
    <row r="36" spans="10:11" ht="15.75" customHeight="1">
      <c r="J36" s="4" t="s">
        <v>73</v>
      </c>
      <c r="K36" s="4" t="s">
        <v>38</v>
      </c>
    </row>
    <row r="37" spans="10:11" ht="15.75" customHeight="1">
      <c r="J37" s="4" t="s">
        <v>43</v>
      </c>
      <c r="K37" s="4" t="s">
        <v>38</v>
      </c>
    </row>
    <row r="38" spans="10:11" ht="15.75" customHeight="1">
      <c r="J38" s="4" t="s">
        <v>40</v>
      </c>
      <c r="K38" s="4" t="s">
        <v>45</v>
      </c>
    </row>
    <row r="39" spans="10:11" ht="15.75" customHeight="1">
      <c r="J39" s="4" t="s">
        <v>29</v>
      </c>
      <c r="K39" s="4" t="s">
        <v>38</v>
      </c>
    </row>
    <row r="40" spans="10:11" ht="15.75" customHeight="1"/>
    <row r="41" spans="10:11" ht="15.75" customHeight="1"/>
    <row r="42" spans="10:11" ht="15.75" customHeight="1"/>
    <row r="43" spans="10:11" ht="15.75" customHeight="1"/>
    <row r="44" spans="10:11" ht="15.75" customHeight="1"/>
    <row r="45" spans="10:11" ht="15.75" customHeight="1"/>
    <row r="46" spans="10:11" ht="15.75" customHeight="1"/>
    <row r="47" spans="10:11" ht="15.75" customHeight="1"/>
    <row r="48" spans="10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XFD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>
      <selection activeCell="E2" sqref="E2"/>
    </sheetView>
  </sheetViews>
  <sheetFormatPr defaultColWidth="14.42578125" defaultRowHeight="15" customHeight="1"/>
  <cols>
    <col min="1" max="1" width="52" style="1" customWidth="1"/>
    <col min="2" max="26" width="8.7109375" style="1" customWidth="1"/>
    <col min="27" max="16384" width="14.42578125" style="1"/>
  </cols>
  <sheetData>
    <row r="1" spans="1:2" s="20" customFormat="1" ht="31.5" customHeight="1"/>
    <row r="2" spans="1:2">
      <c r="A2" s="19" t="s">
        <v>100</v>
      </c>
      <c r="B2" s="19" t="s">
        <v>101</v>
      </c>
    </row>
    <row r="3" spans="1:2">
      <c r="A3" s="18" t="s">
        <v>102</v>
      </c>
      <c r="B3" s="18">
        <v>30</v>
      </c>
    </row>
    <row r="4" spans="1:2">
      <c r="A4" s="18" t="s">
        <v>103</v>
      </c>
      <c r="B4" s="18">
        <v>17</v>
      </c>
    </row>
    <row r="5" spans="1:2">
      <c r="A5" s="18" t="s">
        <v>104</v>
      </c>
      <c r="B5" s="18">
        <v>18</v>
      </c>
    </row>
    <row r="6" spans="1:2">
      <c r="A6" s="18" t="s">
        <v>105</v>
      </c>
      <c r="B6" s="18">
        <v>32</v>
      </c>
    </row>
    <row r="7" spans="1:2">
      <c r="A7" s="18" t="s">
        <v>106</v>
      </c>
      <c r="B7" s="18">
        <v>15</v>
      </c>
    </row>
    <row r="8" spans="1:2">
      <c r="A8" s="18" t="s">
        <v>107</v>
      </c>
      <c r="B8" s="18">
        <v>24</v>
      </c>
    </row>
    <row r="9" spans="1:2">
      <c r="A9" s="18" t="s">
        <v>108</v>
      </c>
      <c r="B9" s="18">
        <v>16</v>
      </c>
    </row>
    <row r="10" spans="1:2">
      <c r="A10" s="18" t="s">
        <v>109</v>
      </c>
      <c r="B10" s="18">
        <v>8</v>
      </c>
    </row>
    <row r="11" spans="1:2">
      <c r="A11" s="18" t="s">
        <v>110</v>
      </c>
      <c r="B11" s="18">
        <v>4</v>
      </c>
    </row>
    <row r="12" spans="1:2">
      <c r="A12" s="18" t="s">
        <v>111</v>
      </c>
      <c r="B12" s="18">
        <v>28</v>
      </c>
    </row>
    <row r="13" spans="1:2">
      <c r="A13" s="18" t="s">
        <v>112</v>
      </c>
      <c r="B13" s="18">
        <v>7</v>
      </c>
    </row>
    <row r="14" spans="1:2">
      <c r="A14" s="18" t="s">
        <v>113</v>
      </c>
      <c r="B14" s="18">
        <v>32</v>
      </c>
    </row>
    <row r="15" spans="1:2">
      <c r="A15" s="18" t="s">
        <v>114</v>
      </c>
      <c r="B15" s="18">
        <v>25</v>
      </c>
    </row>
    <row r="16" spans="1:2">
      <c r="A16" s="18" t="s">
        <v>115</v>
      </c>
      <c r="B16" s="18">
        <v>11</v>
      </c>
    </row>
    <row r="17" spans="1:2">
      <c r="A17" s="18" t="s">
        <v>116</v>
      </c>
      <c r="B17" s="18">
        <v>26</v>
      </c>
    </row>
    <row r="18" spans="1:2">
      <c r="A18" s="18" t="s">
        <v>117</v>
      </c>
      <c r="B18" s="18">
        <v>16</v>
      </c>
    </row>
    <row r="19" spans="1:2">
      <c r="A19" s="18" t="s">
        <v>118</v>
      </c>
      <c r="B19" s="18">
        <v>13</v>
      </c>
    </row>
    <row r="20" spans="1:2">
      <c r="A20" s="18" t="s">
        <v>119</v>
      </c>
      <c r="B20" s="18">
        <v>12</v>
      </c>
    </row>
    <row r="21" spans="1:2" ht="15.75" customHeight="1">
      <c r="A21" s="18" t="s">
        <v>120</v>
      </c>
      <c r="B21" s="18">
        <v>14</v>
      </c>
    </row>
    <row r="22" spans="1:2" ht="15.75" customHeight="1">
      <c r="A22" s="18" t="s">
        <v>121</v>
      </c>
      <c r="B22" s="18">
        <v>14</v>
      </c>
    </row>
    <row r="23" spans="1:2" ht="15.75" customHeight="1">
      <c r="A23" s="18" t="s">
        <v>122</v>
      </c>
      <c r="B23" s="18">
        <v>21</v>
      </c>
    </row>
    <row r="24" spans="1:2" ht="15.75" customHeight="1">
      <c r="A24" s="18" t="s">
        <v>123</v>
      </c>
      <c r="B24" s="18">
        <v>12</v>
      </c>
    </row>
    <row r="25" spans="1:2" ht="15.75" customHeight="1">
      <c r="A25" s="18" t="s">
        <v>124</v>
      </c>
      <c r="B25" s="18">
        <v>24</v>
      </c>
    </row>
    <row r="26" spans="1:2" ht="15.75" customHeight="1">
      <c r="A26" s="18" t="s">
        <v>125</v>
      </c>
      <c r="B26" s="18">
        <v>17</v>
      </c>
    </row>
    <row r="27" spans="1:2" ht="15.75" customHeight="1">
      <c r="A27" s="18" t="s">
        <v>126</v>
      </c>
      <c r="B27" s="18">
        <v>19</v>
      </c>
    </row>
    <row r="28" spans="1:2" ht="15.75" customHeight="1">
      <c r="A28" s="18" t="s">
        <v>127</v>
      </c>
      <c r="B28" s="18">
        <v>31</v>
      </c>
    </row>
    <row r="29" spans="1:2" ht="15.75" customHeight="1">
      <c r="A29" s="18" t="s">
        <v>128</v>
      </c>
      <c r="B29" s="18">
        <v>9</v>
      </c>
    </row>
    <row r="30" spans="1:2" ht="15.75" customHeight="1">
      <c r="A30" s="18" t="s">
        <v>129</v>
      </c>
      <c r="B30" s="18">
        <v>12</v>
      </c>
    </row>
    <row r="31" spans="1:2" ht="15.75" customHeight="1">
      <c r="A31" s="18" t="s">
        <v>130</v>
      </c>
      <c r="B31" s="18">
        <v>11</v>
      </c>
    </row>
    <row r="32" spans="1:2" ht="15.75" customHeight="1">
      <c r="A32" s="18" t="s">
        <v>131</v>
      </c>
      <c r="B32" s="18">
        <v>5</v>
      </c>
    </row>
    <row r="33" spans="1:2" ht="15.75" customHeight="1">
      <c r="A33" s="18" t="s">
        <v>132</v>
      </c>
      <c r="B33" s="18">
        <v>29</v>
      </c>
    </row>
    <row r="34" spans="1:2" ht="15.75" customHeight="1"/>
    <row r="35" spans="1:2" ht="15.75" customHeight="1"/>
    <row r="36" spans="1:2" ht="15.75" customHeight="1"/>
    <row r="37" spans="1:2" ht="15.75" customHeight="1"/>
    <row r="38" spans="1:2" ht="15.75" customHeight="1"/>
    <row r="39" spans="1:2" ht="15.75" customHeight="1"/>
    <row r="40" spans="1:2" ht="15.75" customHeight="1"/>
    <row r="41" spans="1:2" ht="15.75" customHeight="1"/>
    <row r="42" spans="1:2" ht="15.75" customHeight="1"/>
    <row r="43" spans="1:2" ht="15.75" customHeight="1"/>
    <row r="44" spans="1:2" ht="15.75" customHeight="1"/>
    <row r="45" spans="1:2" ht="15.75" customHeight="1"/>
    <row r="46" spans="1:2" ht="15.75" customHeight="1"/>
    <row r="47" spans="1:2" ht="15.75" customHeight="1"/>
    <row r="48" spans="1: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XFD1"/>
  </mergeCells>
  <conditionalFormatting sqref="B3:B33">
    <cfRule type="cellIs" dxfId="10" priority="1" operator="greaterThan">
      <formula>20</formula>
    </cfRule>
  </conditionalFormatting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selection activeCell="D16" sqref="D16"/>
    </sheetView>
  </sheetViews>
  <sheetFormatPr defaultColWidth="14.42578125" defaultRowHeight="15" customHeight="1"/>
  <cols>
    <col min="1" max="26" width="8.7109375" style="1" customWidth="1"/>
    <col min="27" max="16384" width="14.42578125" style="1"/>
  </cols>
  <sheetData>
    <row r="1" spans="1:3" s="21" customFormat="1" ht="30" customHeight="1"/>
    <row r="3" spans="1:3">
      <c r="A3" s="8" t="s">
        <v>133</v>
      </c>
      <c r="B3" s="8" t="s">
        <v>134</v>
      </c>
      <c r="C3" s="8" t="s">
        <v>135</v>
      </c>
    </row>
    <row r="4" spans="1:3">
      <c r="A4" s="4">
        <v>1997</v>
      </c>
      <c r="B4" s="4">
        <v>23564</v>
      </c>
      <c r="C4" s="4">
        <v>25</v>
      </c>
    </row>
    <row r="5" spans="1:3">
      <c r="A5" s="4">
        <v>1998</v>
      </c>
      <c r="B5" s="4">
        <v>27948</v>
      </c>
      <c r="C5" s="4">
        <v>25</v>
      </c>
    </row>
    <row r="6" spans="1:3">
      <c r="A6" s="4">
        <v>1999</v>
      </c>
      <c r="B6" s="4">
        <v>31500</v>
      </c>
      <c r="C6" s="4">
        <v>50</v>
      </c>
    </row>
    <row r="7" spans="1:3">
      <c r="A7" s="4">
        <v>2000</v>
      </c>
      <c r="B7" s="4">
        <v>33021</v>
      </c>
      <c r="C7" s="4">
        <v>50</v>
      </c>
    </row>
    <row r="8" spans="1:3">
      <c r="A8" s="4">
        <v>2001</v>
      </c>
      <c r="B8" s="4">
        <v>35093</v>
      </c>
      <c r="C8" s="4">
        <v>70</v>
      </c>
    </row>
    <row r="9" spans="1:3">
      <c r="A9" s="4">
        <v>2002</v>
      </c>
      <c r="B9" s="4">
        <v>36927</v>
      </c>
      <c r="C9" s="4">
        <v>80</v>
      </c>
    </row>
    <row r="10" spans="1:3">
      <c r="A10" s="4">
        <v>2003</v>
      </c>
      <c r="B10" s="4">
        <v>37321</v>
      </c>
      <c r="C10" s="4">
        <v>75</v>
      </c>
    </row>
    <row r="11" spans="1:3">
      <c r="A11" s="4">
        <v>2004</v>
      </c>
      <c r="B11" s="4">
        <v>41002</v>
      </c>
      <c r="C11" s="4">
        <v>65</v>
      </c>
    </row>
    <row r="12" spans="1:3">
      <c r="A12" s="4">
        <v>2005</v>
      </c>
      <c r="B12" s="4">
        <v>43982</v>
      </c>
      <c r="C12" s="4">
        <v>60</v>
      </c>
    </row>
    <row r="13" spans="1:3">
      <c r="A13" s="4">
        <v>2006</v>
      </c>
      <c r="B13" s="4">
        <v>47283</v>
      </c>
      <c r="C13" s="4">
        <v>55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XFD1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 rešenje</vt:lpstr>
      <vt:lpstr>vlookup resenje</vt:lpstr>
      <vt:lpstr>uslovno formatiranje resenje</vt:lpstr>
      <vt:lpstr>grafikoni resenje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Jočić</dc:creator>
  <cp:lastModifiedBy>Krojaceva skola</cp:lastModifiedBy>
  <dcterms:created xsi:type="dcterms:W3CDTF">2019-05-21T08:08:23Z</dcterms:created>
  <dcterms:modified xsi:type="dcterms:W3CDTF">2019-05-30T11:45:24Z</dcterms:modified>
</cp:coreProperties>
</file>