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Krojac\Excel B2B\Excel vizuelizacija\vezba\"/>
    </mc:Choice>
  </mc:AlternateContent>
  <xr:revisionPtr revIDLastSave="0" documentId="13_ncr:1_{B5FBDD4C-21F5-43E5-9284-91850F79D676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Default Waterfall Chart" sheetId="3" r:id="rId1"/>
    <sheet name="Custom Waterfall Chart" sheetId="5" r:id="rId2"/>
  </sheets>
  <definedNames>
    <definedName name="_xlchart.v1.3" hidden="1">'Default Waterfall Chart'!$A$2:$A$13</definedName>
    <definedName name="_xlchart.v1.4" hidden="1">'Default Waterfall Chart'!$B$1</definedName>
    <definedName name="_xlchart.v1.5" hidden="1">'Default Waterfall Chart'!$B$2:$B$13</definedName>
    <definedName name="_xlchart.v5.0" hidden="1">'Default Waterfall Chart'!$A$2:$A$13</definedName>
    <definedName name="_xlchart.v5.1" hidden="1">'Default Waterfall Chart'!$B$1</definedName>
    <definedName name="_xlchart.v5.2" hidden="1">'Default Waterfall Chart'!$B$2:$B$13</definedName>
    <definedName name="_xlchart.v5.6" hidden="1">'Default Waterfall Chart'!$A$2:$A$13</definedName>
    <definedName name="_xlchart.v5.7" hidden="1">'Default Waterfall Chart'!$B$1</definedName>
    <definedName name="_xlchart.v5.8" hidden="1">'Default Waterfall Chart'!$B$2:$B$13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2" i="5"/>
  <c r="C3" i="5"/>
  <c r="C4" i="5"/>
  <c r="C5" i="5"/>
  <c r="C6" i="5"/>
  <c r="C7" i="5"/>
  <c r="C8" i="5"/>
  <c r="C9" i="5"/>
  <c r="C10" i="5"/>
  <c r="C11" i="5"/>
  <c r="C12" i="5"/>
  <c r="C2" i="5"/>
  <c r="B3" i="5" s="1"/>
  <c r="E13" i="5"/>
  <c r="D13" i="5" s="1"/>
  <c r="F3" i="5" l="1"/>
  <c r="B4" i="5"/>
  <c r="C13" i="5"/>
  <c r="B13" i="3"/>
  <c r="F4" i="5" l="1"/>
  <c r="B5" i="5"/>
  <c r="B6" i="5" l="1"/>
  <c r="F5" i="5"/>
  <c r="B7" i="5" l="1"/>
  <c r="F6" i="5"/>
  <c r="B8" i="5" l="1"/>
  <c r="F7" i="5"/>
  <c r="B9" i="5" l="1"/>
  <c r="F8" i="5"/>
  <c r="B10" i="5" l="1"/>
  <c r="F9" i="5"/>
  <c r="B11" i="5" l="1"/>
  <c r="F10" i="5"/>
  <c r="B12" i="5" l="1"/>
  <c r="F12" i="5" s="1"/>
  <c r="F11" i="5"/>
</calcChain>
</file>

<file path=xl/sharedStrings.xml><?xml version="1.0" encoding="utf-8"?>
<sst xmlns="http://schemas.openxmlformats.org/spreadsheetml/2006/main" count="32" uniqueCount="21">
  <si>
    <t>Invisible</t>
  </si>
  <si>
    <t>Net Cash Flow</t>
  </si>
  <si>
    <t>Carryover Balance</t>
  </si>
  <si>
    <t>Q1 FY2018</t>
  </si>
  <si>
    <t>Q1 FY2019</t>
  </si>
  <si>
    <t>Q1 FY2020</t>
  </si>
  <si>
    <t>Q2 FY2019</t>
  </si>
  <si>
    <t>Q2 FY2018</t>
  </si>
  <si>
    <t>Q3 FY2018</t>
  </si>
  <si>
    <t>Q4 FY2018</t>
  </si>
  <si>
    <t>Q3 FY2019</t>
  </si>
  <si>
    <t>Q4 FY2019</t>
  </si>
  <si>
    <t>Q2 FY2020</t>
  </si>
  <si>
    <t>Current Balance</t>
  </si>
  <si>
    <t>Increase</t>
  </si>
  <si>
    <t>Decrease</t>
  </si>
  <si>
    <t>Period</t>
  </si>
  <si>
    <t>Labels</t>
  </si>
  <si>
    <t>Pocetak projekta</t>
  </si>
  <si>
    <t>Trenutno stanje</t>
  </si>
  <si>
    <t>Neto tokovi novca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</si>
</sst>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164" fontId="0" fillId="3" borderId="4" xfId="0" applyNumberFormat="1" applyFont="1" applyFill="1" applyBorder="1"/>
    <xf numFmtId="0" fontId="0" fillId="0" borderId="3" xfId="0" applyFont="1" applyBorder="1"/>
    <xf numFmtId="164" fontId="0" fillId="0" borderId="4" xfId="0" applyNumberFormat="1" applyFont="1" applyBorder="1"/>
    <xf numFmtId="164" fontId="0" fillId="0" borderId="2" xfId="0" applyNumberFormat="1" applyFont="1" applyBorder="1"/>
    <xf numFmtId="0" fontId="0" fillId="0" borderId="2" xfId="0" applyFont="1" applyBorder="1"/>
    <xf numFmtId="0" fontId="2" fillId="2" borderId="6" xfId="0" applyFont="1" applyFill="1" applyBorder="1"/>
    <xf numFmtId="164" fontId="0" fillId="3" borderId="6" xfId="0" applyNumberFormat="1" applyFont="1" applyFill="1" applyBorder="1"/>
    <xf numFmtId="0" fontId="0" fillId="3" borderId="4" xfId="0" applyFont="1" applyFill="1" applyBorder="1"/>
    <xf numFmtId="164" fontId="0" fillId="0" borderId="6" xfId="0" applyNumberFormat="1" applyFont="1" applyBorder="1"/>
    <xf numFmtId="164" fontId="0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Quarterly Net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 Waterfall Chart'!$B$1</c:f>
              <c:strCache>
                <c:ptCount val="1"/>
                <c:pt idx="0">
                  <c:v>Invisible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'Custom Waterfall Chart'!$A$2:$A$13</c:f>
              <c:strCache>
                <c:ptCount val="12"/>
                <c:pt idx="0">
                  <c:v>Carryover Balance</c:v>
                </c:pt>
                <c:pt idx="1">
                  <c:v>Q1 FY2018</c:v>
                </c:pt>
                <c:pt idx="2">
                  <c:v>Q2 FY2018</c:v>
                </c:pt>
                <c:pt idx="3">
                  <c:v>Q3 FY2018</c:v>
                </c:pt>
                <c:pt idx="4">
                  <c:v>Q4 FY2018</c:v>
                </c:pt>
                <c:pt idx="5">
                  <c:v>Q1 FY2019</c:v>
                </c:pt>
                <c:pt idx="6">
                  <c:v>Q2 FY2019</c:v>
                </c:pt>
                <c:pt idx="7">
                  <c:v>Q3 FY2019</c:v>
                </c:pt>
                <c:pt idx="8">
                  <c:v>Q4 FY2019</c:v>
                </c:pt>
                <c:pt idx="9">
                  <c:v>Q1 FY2020</c:v>
                </c:pt>
                <c:pt idx="10">
                  <c:v>Q2 FY2020</c:v>
                </c:pt>
                <c:pt idx="11">
                  <c:v>Current Balance</c:v>
                </c:pt>
              </c:strCache>
            </c:strRef>
          </c:cat>
          <c:val>
            <c:numRef>
              <c:f>'Custom Waterfall Chart'!$B$2:$B$13</c:f>
              <c:numCache>
                <c:formatCode>"$"#,##0</c:formatCode>
                <c:ptCount val="12"/>
                <c:pt idx="1">
                  <c:v>75000</c:v>
                </c:pt>
                <c:pt idx="2">
                  <c:v>75000</c:v>
                </c:pt>
                <c:pt idx="3">
                  <c:v>85000</c:v>
                </c:pt>
                <c:pt idx="4">
                  <c:v>84000</c:v>
                </c:pt>
                <c:pt idx="5">
                  <c:v>79000</c:v>
                </c:pt>
                <c:pt idx="6">
                  <c:v>79000</c:v>
                </c:pt>
                <c:pt idx="7">
                  <c:v>86000</c:v>
                </c:pt>
                <c:pt idx="8">
                  <c:v>84500</c:v>
                </c:pt>
                <c:pt idx="9">
                  <c:v>68500</c:v>
                </c:pt>
                <c:pt idx="10">
                  <c:v>68500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8-47B7-9F56-56C7D78D2318}"/>
            </c:ext>
          </c:extLst>
        </c:ser>
        <c:ser>
          <c:idx val="1"/>
          <c:order val="1"/>
          <c:tx>
            <c:strRef>
              <c:f>'Custom Waterfall Chart'!$C$1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08-47B7-9F56-56C7D78D231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08-47B7-9F56-56C7D78D2318}"/>
              </c:ext>
            </c:extLst>
          </c:dPt>
          <c:dLbls>
            <c:dLbl>
              <c:idx val="0"/>
              <c:layout>
                <c:manualLayout>
                  <c:x val="0"/>
                  <c:y val="-0.35271943995691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8-47B7-9F56-56C7D78D2318}"/>
                </c:ext>
              </c:extLst>
            </c:dLbl>
            <c:dLbl>
              <c:idx val="1"/>
              <c:layout>
                <c:manualLayout>
                  <c:x val="-3.4447804486187127E-17"/>
                  <c:y val="4.0387722132471729E-2"/>
                </c:manualLayout>
              </c:layout>
              <c:tx>
                <c:strRef>
                  <c:f>'Custom Waterfall Chart'!$F$3</c:f>
                  <c:strCache>
                    <c:ptCount val="1"/>
                    <c:pt idx="0">
                      <c:v>$25,000
(25%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{0176914D-BF45-408E-ADCC-D1826B1FAC89}</c15:txfldGUID>
                      <c15:f>'Custom Waterfall Chart'!$F$3</c15:f>
                      <c15:dlblFieldTableCache>
                        <c:ptCount val="1"/>
                        <c:pt idx="0">
                          <c:v>$25,000
(25%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A08-47B7-9F56-56C7D78D2318}"/>
                </c:ext>
              </c:extLst>
            </c:dLbl>
            <c:dLbl>
              <c:idx val="2"/>
              <c:layout>
                <c:manualLayout>
                  <c:x val="-3.4447804486187127E-17"/>
                  <c:y val="-9.6930533117932149E-2"/>
                </c:manualLayout>
              </c:layout>
              <c:tx>
                <c:strRef>
                  <c:f>'Custom Waterfall Chart'!$F$4</c:f>
                  <c:strCache>
                    <c:ptCount val="1"/>
                    <c:pt idx="0">
                      <c:v>$10,000
(12%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{C03CB8A6-CFB1-46DC-9A89-F1902CEC1BBE}</c15:txfldGUID>
                      <c15:f>'Custom Waterfall Chart'!$F$4</c15:f>
                      <c15:dlblFieldTableCache>
                        <c:ptCount val="1"/>
                        <c:pt idx="0">
                          <c:v>$10,000
(12%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A08-47B7-9F56-56C7D78D2318}"/>
                </c:ext>
              </c:extLst>
            </c:dLbl>
            <c:dLbl>
              <c:idx val="3"/>
              <c:layout>
                <c:manualLayout>
                  <c:x val="0"/>
                  <c:y val="-0.12385568120624665"/>
                </c:manualLayout>
              </c:layout>
              <c:tx>
                <c:strRef>
                  <c:f>'Custom Waterfall Chart'!$F$5</c:f>
                  <c:strCache>
                    <c:ptCount val="1"/>
                    <c:pt idx="0">
                      <c:v>$14,000
(14%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{1FC0FA88-E284-4E4E-9D75-2CD9942B1CD2}</c15:txfldGUID>
                      <c15:f>'Custom Waterfall Chart'!$F$5</c15:f>
                      <c15:dlblFieldTableCache>
                        <c:ptCount val="1"/>
                        <c:pt idx="0">
                          <c:v>$14,000
(14%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A08-47B7-9F56-56C7D78D2318}"/>
                </c:ext>
              </c:extLst>
            </c:dLbl>
            <c:dLbl>
              <c:idx val="4"/>
              <c:layout>
                <c:manualLayout>
                  <c:x val="0"/>
                  <c:y val="3.5002692514808829E-2"/>
                </c:manualLayout>
              </c:layout>
              <c:tx>
                <c:strRef>
                  <c:f>'Custom Waterfall Chart'!$F$6</c:f>
                  <c:strCache>
                    <c:ptCount val="1"/>
                    <c:pt idx="0">
                      <c:v>$15,000
(15%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{F9D3E12F-4131-4BF2-984A-EDEBEFC8C9C4}</c15:txfldGUID>
                      <c15:f>'Custom Waterfall Chart'!$F$6</c15:f>
                      <c15:dlblFieldTableCache>
                        <c:ptCount val="1"/>
                        <c:pt idx="0">
                          <c:v>$15,000
(15%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A08-47B7-9F56-56C7D78D2318}"/>
                </c:ext>
              </c:extLst>
            </c:dLbl>
            <c:dLbl>
              <c:idx val="5"/>
              <c:layout>
                <c:manualLayout>
                  <c:x val="-6.8895608972374253E-17"/>
                  <c:y val="3.2310177705977383E-2"/>
                </c:manualLayout>
              </c:layout>
              <c:tx>
                <c:strRef>
                  <c:f>'Custom Waterfall Chart'!$F$7</c:f>
                  <c:strCache>
                    <c:ptCount val="1"/>
                    <c:pt idx="0">
                      <c:v>$5,000
(6%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{988CCC6D-BA58-4CEC-AC0B-22E3BC16936A}</c15:txfldGUID>
                      <c15:f>'Custom Waterfall Chart'!$F$7</c15:f>
                      <c15:dlblFieldTableCache>
                        <c:ptCount val="1"/>
                        <c:pt idx="0">
                          <c:v>$5,000
(6%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A08-47B7-9F56-56C7D78D2318}"/>
                </c:ext>
              </c:extLst>
            </c:dLbl>
            <c:dLbl>
              <c:idx val="6"/>
              <c:layout>
                <c:manualLayout>
                  <c:x val="0"/>
                  <c:y val="-8.0775444264943458E-2"/>
                </c:manualLayout>
              </c:layout>
              <c:tx>
                <c:strRef>
                  <c:f>'Custom Waterfall Chart'!$F$8</c:f>
                  <c:strCache>
                    <c:ptCount val="1"/>
                    <c:pt idx="0">
                      <c:v>$7,000
(8%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{D9504C96-509A-454E-BEEE-F7778653716F}</c15:txfldGUID>
                      <c15:f>'Custom Waterfall Chart'!$F$8</c15:f>
                      <c15:dlblFieldTableCache>
                        <c:ptCount val="1"/>
                        <c:pt idx="0">
                          <c:v>$7,000
(8%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A08-47B7-9F56-56C7D78D2318}"/>
                </c:ext>
              </c:extLst>
            </c:dLbl>
            <c:dLbl>
              <c:idx val="7"/>
              <c:layout>
                <c:manualLayout>
                  <c:x val="0"/>
                  <c:y val="-9.4238018309100752E-2"/>
                </c:manualLayout>
              </c:layout>
              <c:tx>
                <c:strRef>
                  <c:f>'Custom Waterfall Chart'!$F$9</c:f>
                  <c:strCache>
                    <c:ptCount val="1"/>
                    <c:pt idx="0">
                      <c:v>$8,500
(9%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{58AA1918-8F24-4EEF-8B5E-BD8D7AB7DB8E}</c15:txfldGUID>
                      <c15:f>'Custom Waterfall Chart'!$F$9</c15:f>
                      <c15:dlblFieldTableCache>
                        <c:ptCount val="1"/>
                        <c:pt idx="0">
                          <c:v>$8,500
(9%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A08-47B7-9F56-56C7D78D2318}"/>
                </c:ext>
              </c:extLst>
            </c:dLbl>
            <c:dLbl>
              <c:idx val="8"/>
              <c:layout>
                <c:manualLayout>
                  <c:x val="0"/>
                  <c:y val="3.5002692514808781E-2"/>
                </c:manualLayout>
              </c:layout>
              <c:tx>
                <c:strRef>
                  <c:f>'Custom Waterfall Chart'!$F$10</c:f>
                  <c:strCache>
                    <c:ptCount val="1"/>
                    <c:pt idx="0">
                      <c:v>$10,000
(11%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{E3A4E75C-8A2E-489F-9272-02DED0B11568}</c15:txfldGUID>
                      <c15:f>'Custom Waterfall Chart'!$F$10</c15:f>
                      <c15:dlblFieldTableCache>
                        <c:ptCount val="1"/>
                        <c:pt idx="0">
                          <c:v>$10,000
(11%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A08-47B7-9F56-56C7D78D2318}"/>
                </c:ext>
              </c:extLst>
            </c:dLbl>
            <c:dLbl>
              <c:idx val="9"/>
              <c:layout>
                <c:manualLayout>
                  <c:x val="0"/>
                  <c:y val="3.2310177705977286E-2"/>
                </c:manualLayout>
              </c:layout>
              <c:tx>
                <c:strRef>
                  <c:f>'Custom Waterfall Chart'!$F$11</c:f>
                  <c:strCache>
                    <c:ptCount val="1"/>
                    <c:pt idx="0">
                      <c:v>$16,000
(19% ↓)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{503C48EE-1CCB-4DEB-BCC2-EF5CD1C73915}</c15:txfldGUID>
                      <c15:f>'Custom Waterfall Chart'!$F$11</c15:f>
                      <c15:dlblFieldTableCache>
                        <c:ptCount val="1"/>
                        <c:pt idx="0">
                          <c:v>$16,000
(19% ↓)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A08-47B7-9F56-56C7D78D2318}"/>
                </c:ext>
              </c:extLst>
            </c:dLbl>
            <c:dLbl>
              <c:idx val="10"/>
              <c:layout>
                <c:manualLayout>
                  <c:x val="0"/>
                  <c:y val="-0.1050080775444265"/>
                </c:manualLayout>
              </c:layout>
              <c:tx>
                <c:strRef>
                  <c:f>'Custom Waterfall Chart'!$F$12</c:f>
                  <c:strCache>
                    <c:ptCount val="1"/>
                    <c:pt idx="0">
                      <c:v>$10,000
(13% ↑)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{6F60F2D2-321E-4BE1-AE31-490D4219177D}</c15:txfldGUID>
                      <c15:f>'Custom Waterfall Chart'!$F$12</c15:f>
                      <c15:dlblFieldTableCache>
                        <c:ptCount val="1"/>
                        <c:pt idx="0">
                          <c:v>$10,000
(13% ↑)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A08-47B7-9F56-56C7D78D2318}"/>
                </c:ext>
              </c:extLst>
            </c:dLbl>
            <c:dLbl>
              <c:idx val="11"/>
              <c:layout>
                <c:manualLayout>
                  <c:x val="-1.3779121794474851E-16"/>
                  <c:y val="-0.210016155088852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8-47B7-9F56-56C7D78D2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'Custom Waterfall Chart'!$A$2:$A$13</c:f>
              <c:strCache>
                <c:ptCount val="12"/>
                <c:pt idx="0">
                  <c:v>Carryover Balance</c:v>
                </c:pt>
                <c:pt idx="1">
                  <c:v>Q1 FY2018</c:v>
                </c:pt>
                <c:pt idx="2">
                  <c:v>Q2 FY2018</c:v>
                </c:pt>
                <c:pt idx="3">
                  <c:v>Q3 FY2018</c:v>
                </c:pt>
                <c:pt idx="4">
                  <c:v>Q4 FY2018</c:v>
                </c:pt>
                <c:pt idx="5">
                  <c:v>Q1 FY2019</c:v>
                </c:pt>
                <c:pt idx="6">
                  <c:v>Q2 FY2019</c:v>
                </c:pt>
                <c:pt idx="7">
                  <c:v>Q3 FY2019</c:v>
                </c:pt>
                <c:pt idx="8">
                  <c:v>Q4 FY2019</c:v>
                </c:pt>
                <c:pt idx="9">
                  <c:v>Q1 FY2020</c:v>
                </c:pt>
                <c:pt idx="10">
                  <c:v>Q2 FY2020</c:v>
                </c:pt>
                <c:pt idx="11">
                  <c:v>Current Balance</c:v>
                </c:pt>
              </c:strCache>
            </c:strRef>
          </c:cat>
          <c:val>
            <c:numRef>
              <c:f>'Custom Waterfall Chart'!$C$2:$C$13</c:f>
              <c:numCache>
                <c:formatCode>"$"#,##0</c:formatCode>
                <c:ptCount val="12"/>
                <c:pt idx="0">
                  <c:v>100000</c:v>
                </c:pt>
                <c:pt idx="1">
                  <c:v>0</c:v>
                </c:pt>
                <c:pt idx="2">
                  <c:v>10000</c:v>
                </c:pt>
                <c:pt idx="3">
                  <c:v>14000</c:v>
                </c:pt>
                <c:pt idx="4">
                  <c:v>0</c:v>
                </c:pt>
                <c:pt idx="5">
                  <c:v>0</c:v>
                </c:pt>
                <c:pt idx="6">
                  <c:v>7000</c:v>
                </c:pt>
                <c:pt idx="7">
                  <c:v>8500</c:v>
                </c:pt>
                <c:pt idx="8">
                  <c:v>0</c:v>
                </c:pt>
                <c:pt idx="9">
                  <c:v>0</c:v>
                </c:pt>
                <c:pt idx="10">
                  <c:v>10000</c:v>
                </c:pt>
                <c:pt idx="11">
                  <c:v>78500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8-47B7-9F56-56C7D78D2318}"/>
            </c:ext>
          </c:extLst>
        </c:ser>
        <c:ser>
          <c:idx val="2"/>
          <c:order val="2"/>
          <c:tx>
            <c:strRef>
              <c:f>'Custom Waterfall Chart'!$D$1</c:f>
              <c:strCache>
                <c:ptCount val="1"/>
                <c:pt idx="0">
                  <c:v>Decrease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'Custom Waterfall Chart'!$A$2:$A$13</c:f>
              <c:strCache>
                <c:ptCount val="12"/>
                <c:pt idx="0">
                  <c:v>Carryover Balance</c:v>
                </c:pt>
                <c:pt idx="1">
                  <c:v>Q1 FY2018</c:v>
                </c:pt>
                <c:pt idx="2">
                  <c:v>Q2 FY2018</c:v>
                </c:pt>
                <c:pt idx="3">
                  <c:v>Q3 FY2018</c:v>
                </c:pt>
                <c:pt idx="4">
                  <c:v>Q4 FY2018</c:v>
                </c:pt>
                <c:pt idx="5">
                  <c:v>Q1 FY2019</c:v>
                </c:pt>
                <c:pt idx="6">
                  <c:v>Q2 FY2019</c:v>
                </c:pt>
                <c:pt idx="7">
                  <c:v>Q3 FY2019</c:v>
                </c:pt>
                <c:pt idx="8">
                  <c:v>Q4 FY2019</c:v>
                </c:pt>
                <c:pt idx="9">
                  <c:v>Q1 FY2020</c:v>
                </c:pt>
                <c:pt idx="10">
                  <c:v>Q2 FY2020</c:v>
                </c:pt>
                <c:pt idx="11">
                  <c:v>Current Balance</c:v>
                </c:pt>
              </c:strCache>
            </c:strRef>
          </c:cat>
          <c:val>
            <c:numRef>
              <c:f>'Custom Waterfall Chart'!$D$2:$D$13</c:f>
              <c:numCache>
                <c:formatCode>"$"#,##0</c:formatCode>
                <c:ptCount val="12"/>
                <c:pt idx="0">
                  <c:v>0</c:v>
                </c:pt>
                <c:pt idx="1">
                  <c:v>25000</c:v>
                </c:pt>
                <c:pt idx="2">
                  <c:v>0</c:v>
                </c:pt>
                <c:pt idx="3">
                  <c:v>0</c:v>
                </c:pt>
                <c:pt idx="4">
                  <c:v>15000</c:v>
                </c:pt>
                <c:pt idx="5">
                  <c:v>5000</c:v>
                </c:pt>
                <c:pt idx="6">
                  <c:v>0</c:v>
                </c:pt>
                <c:pt idx="7">
                  <c:v>0</c:v>
                </c:pt>
                <c:pt idx="8">
                  <c:v>10000</c:v>
                </c:pt>
                <c:pt idx="9">
                  <c:v>16000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8-47B7-9F56-56C7D78D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99130112"/>
        <c:axId val="2113333776"/>
      </c:barChart>
      <c:catAx>
        <c:axId val="20991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33776"/>
        <c:crosses val="autoZero"/>
        <c:auto val="1"/>
        <c:lblAlgn val="ctr"/>
        <c:lblOffset val="100"/>
        <c:noMultiLvlLbl val="0"/>
      </c:catAx>
      <c:valAx>
        <c:axId val="2113333776"/>
        <c:scaling>
          <c:orientation val="minMax"/>
          <c:min val="50000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13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0</xdr:row>
      <xdr:rowOff>15240</xdr:rowOff>
    </xdr:from>
    <xdr:to>
      <xdr:col>18</xdr:col>
      <xdr:colOff>121920</xdr:colOff>
      <xdr:row>25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1571F8-7351-4CFF-BF93-E68735059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90B9-1687-454F-889F-23F5F0388EFD}">
  <dimension ref="A1:B13"/>
  <sheetViews>
    <sheetView zoomScaleNormal="100" workbookViewId="0">
      <selection activeCell="F9" sqref="F9"/>
    </sheetView>
  </sheetViews>
  <sheetFormatPr defaultRowHeight="14.4" x14ac:dyDescent="0.3"/>
  <cols>
    <col min="1" max="1" width="17" customWidth="1"/>
    <col min="2" max="2" width="14.6640625" customWidth="1"/>
  </cols>
  <sheetData>
    <row r="1" spans="1:2" x14ac:dyDescent="0.3">
      <c r="A1" s="2" t="s">
        <v>16</v>
      </c>
      <c r="B1" s="3" t="s">
        <v>20</v>
      </c>
    </row>
    <row r="2" spans="1:2" x14ac:dyDescent="0.3">
      <c r="A2" s="4" t="s">
        <v>18</v>
      </c>
      <c r="B2" s="5">
        <v>100000</v>
      </c>
    </row>
    <row r="3" spans="1:2" x14ac:dyDescent="0.3">
      <c r="A3" s="6" t="s">
        <v>3</v>
      </c>
      <c r="B3" s="7">
        <v>-15000</v>
      </c>
    </row>
    <row r="4" spans="1:2" x14ac:dyDescent="0.3">
      <c r="A4" s="4" t="s">
        <v>7</v>
      </c>
      <c r="B4" s="5">
        <v>10000</v>
      </c>
    </row>
    <row r="5" spans="1:2" x14ac:dyDescent="0.3">
      <c r="A5" s="6" t="s">
        <v>8</v>
      </c>
      <c r="B5" s="7">
        <v>14000</v>
      </c>
    </row>
    <row r="6" spans="1:2" x14ac:dyDescent="0.3">
      <c r="A6" s="4" t="s">
        <v>9</v>
      </c>
      <c r="B6" s="5">
        <v>-18000</v>
      </c>
    </row>
    <row r="7" spans="1:2" x14ac:dyDescent="0.3">
      <c r="A7" s="6" t="s">
        <v>4</v>
      </c>
      <c r="B7" s="7">
        <v>-5000</v>
      </c>
    </row>
    <row r="8" spans="1:2" x14ac:dyDescent="0.3">
      <c r="A8" s="4" t="s">
        <v>6</v>
      </c>
      <c r="B8" s="5">
        <v>7000</v>
      </c>
    </row>
    <row r="9" spans="1:2" x14ac:dyDescent="0.3">
      <c r="A9" s="6" t="s">
        <v>10</v>
      </c>
      <c r="B9" s="7">
        <v>9500</v>
      </c>
    </row>
    <row r="10" spans="1:2" x14ac:dyDescent="0.3">
      <c r="A10" s="4" t="s">
        <v>11</v>
      </c>
      <c r="B10" s="5">
        <v>-10000</v>
      </c>
    </row>
    <row r="11" spans="1:2" x14ac:dyDescent="0.3">
      <c r="A11" s="6" t="s">
        <v>5</v>
      </c>
      <c r="B11" s="7">
        <v>-16000</v>
      </c>
    </row>
    <row r="12" spans="1:2" x14ac:dyDescent="0.3">
      <c r="A12" s="4" t="s">
        <v>12</v>
      </c>
      <c r="B12" s="5">
        <v>10000</v>
      </c>
    </row>
    <row r="13" spans="1:2" x14ac:dyDescent="0.3">
      <c r="A13" s="1" t="s">
        <v>19</v>
      </c>
      <c r="B13" s="8">
        <f>SUM(B2:B12)</f>
        <v>86500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13BC-B5DA-4A41-90EF-D0CCEA3C79E5}">
  <dimension ref="A1:F13"/>
  <sheetViews>
    <sheetView tabSelected="1" workbookViewId="0">
      <selection activeCell="F19" sqref="F19"/>
    </sheetView>
  </sheetViews>
  <sheetFormatPr defaultRowHeight="14.4" x14ac:dyDescent="0.3"/>
  <cols>
    <col min="1" max="1" width="17.109375" customWidth="1"/>
    <col min="2" max="2" width="10" bestFit="1" customWidth="1"/>
    <col min="3" max="3" width="11" bestFit="1" customWidth="1"/>
    <col min="4" max="4" width="10.44140625" customWidth="1"/>
    <col min="5" max="6" width="14.6640625" customWidth="1"/>
  </cols>
  <sheetData>
    <row r="1" spans="1:6" x14ac:dyDescent="0.3">
      <c r="A1" s="2" t="s">
        <v>16</v>
      </c>
      <c r="B1" s="10" t="s">
        <v>0</v>
      </c>
      <c r="C1" s="10" t="s">
        <v>14</v>
      </c>
      <c r="D1" s="10" t="s">
        <v>15</v>
      </c>
      <c r="E1" s="10" t="s">
        <v>1</v>
      </c>
      <c r="F1" s="3" t="s">
        <v>17</v>
      </c>
    </row>
    <row r="2" spans="1:6" x14ac:dyDescent="0.3">
      <c r="A2" s="4" t="s">
        <v>2</v>
      </c>
      <c r="B2" s="11"/>
      <c r="C2" s="11">
        <f>IF(E2&gt;0, E2, 0)</f>
        <v>100000</v>
      </c>
      <c r="D2" s="11">
        <f>IF(E2&lt;=0, -E2, 0)</f>
        <v>0</v>
      </c>
      <c r="E2" s="11">
        <v>100000</v>
      </c>
      <c r="F2" s="12"/>
    </row>
    <row r="3" spans="1:6" x14ac:dyDescent="0.3">
      <c r="A3" s="6" t="s">
        <v>3</v>
      </c>
      <c r="B3" s="13">
        <f>B2+C2-D3</f>
        <v>75000</v>
      </c>
      <c r="C3" s="13">
        <f t="shared" ref="C3:C12" si="0">IF(E3&gt;0, E3, 0)</f>
        <v>0</v>
      </c>
      <c r="D3" s="13">
        <f t="shared" ref="D3:D13" si="1">IF(E3&lt;=0, -E3, 0)</f>
        <v>25000</v>
      </c>
      <c r="E3" s="13">
        <v>-25000</v>
      </c>
      <c r="F3" s="7" t="str">
        <f t="shared" ref="F3:F12" si="2">IF(E3&lt;=0, TEXT(-E3, "$#,##")&amp;CHAR(10)&amp;TEXT(-E3/SUM(B3:D3), "(#% ↓)"), TEXT(E3, "$#,##")&amp;CHAR(10)&amp;TEXT(E3/SUM(B3:D3), "(#% ↑)"))</f>
        <v>$25,000
(25% ↓)</v>
      </c>
    </row>
    <row r="4" spans="1:6" x14ac:dyDescent="0.3">
      <c r="A4" s="4" t="s">
        <v>7</v>
      </c>
      <c r="B4" s="11">
        <f t="shared" ref="B4:B12" si="3">B3+C3-D4</f>
        <v>75000</v>
      </c>
      <c r="C4" s="11">
        <f t="shared" si="0"/>
        <v>10000</v>
      </c>
      <c r="D4" s="11">
        <f t="shared" si="1"/>
        <v>0</v>
      </c>
      <c r="E4" s="11">
        <v>10000</v>
      </c>
      <c r="F4" s="5" t="str">
        <f t="shared" si="2"/>
        <v>$10,000
(12% ↑)</v>
      </c>
    </row>
    <row r="5" spans="1:6" x14ac:dyDescent="0.3">
      <c r="A5" s="6" t="s">
        <v>8</v>
      </c>
      <c r="B5" s="13">
        <f t="shared" si="3"/>
        <v>85000</v>
      </c>
      <c r="C5" s="13">
        <f t="shared" si="0"/>
        <v>14000</v>
      </c>
      <c r="D5" s="13">
        <f t="shared" si="1"/>
        <v>0</v>
      </c>
      <c r="E5" s="13">
        <v>14000</v>
      </c>
      <c r="F5" s="7" t="str">
        <f t="shared" si="2"/>
        <v>$14,000
(14% ↑)</v>
      </c>
    </row>
    <row r="6" spans="1:6" x14ac:dyDescent="0.3">
      <c r="A6" s="4" t="s">
        <v>9</v>
      </c>
      <c r="B6" s="11">
        <f t="shared" si="3"/>
        <v>84000</v>
      </c>
      <c r="C6" s="11">
        <f t="shared" si="0"/>
        <v>0</v>
      </c>
      <c r="D6" s="11">
        <f t="shared" si="1"/>
        <v>15000</v>
      </c>
      <c r="E6" s="11">
        <v>-15000</v>
      </c>
      <c r="F6" s="5" t="str">
        <f t="shared" si="2"/>
        <v>$15,000
(15% ↓)</v>
      </c>
    </row>
    <row r="7" spans="1:6" x14ac:dyDescent="0.3">
      <c r="A7" s="6" t="s">
        <v>4</v>
      </c>
      <c r="B7" s="13">
        <f t="shared" si="3"/>
        <v>79000</v>
      </c>
      <c r="C7" s="13">
        <f t="shared" si="0"/>
        <v>0</v>
      </c>
      <c r="D7" s="13">
        <f t="shared" si="1"/>
        <v>5000</v>
      </c>
      <c r="E7" s="13">
        <v>-5000</v>
      </c>
      <c r="F7" s="7" t="str">
        <f t="shared" si="2"/>
        <v>$5,000
(6% ↓)</v>
      </c>
    </row>
    <row r="8" spans="1:6" x14ac:dyDescent="0.3">
      <c r="A8" s="4" t="s">
        <v>6</v>
      </c>
      <c r="B8" s="11">
        <f t="shared" si="3"/>
        <v>79000</v>
      </c>
      <c r="C8" s="11">
        <f t="shared" si="0"/>
        <v>7000</v>
      </c>
      <c r="D8" s="11">
        <f t="shared" si="1"/>
        <v>0</v>
      </c>
      <c r="E8" s="11">
        <v>7000</v>
      </c>
      <c r="F8" s="5" t="str">
        <f t="shared" si="2"/>
        <v>$7,000
(8% ↑)</v>
      </c>
    </row>
    <row r="9" spans="1:6" x14ac:dyDescent="0.3">
      <c r="A9" s="6" t="s">
        <v>10</v>
      </c>
      <c r="B9" s="13">
        <f t="shared" si="3"/>
        <v>86000</v>
      </c>
      <c r="C9" s="13">
        <f t="shared" si="0"/>
        <v>8500</v>
      </c>
      <c r="D9" s="13">
        <f t="shared" si="1"/>
        <v>0</v>
      </c>
      <c r="E9" s="13">
        <v>8500</v>
      </c>
      <c r="F9" s="7" t="str">
        <f t="shared" si="2"/>
        <v>$8,500
(9% ↑)</v>
      </c>
    </row>
    <row r="10" spans="1:6" x14ac:dyDescent="0.3">
      <c r="A10" s="4" t="s">
        <v>11</v>
      </c>
      <c r="B10" s="11">
        <f t="shared" si="3"/>
        <v>84500</v>
      </c>
      <c r="C10" s="11">
        <f t="shared" si="0"/>
        <v>0</v>
      </c>
      <c r="D10" s="11">
        <f t="shared" si="1"/>
        <v>10000</v>
      </c>
      <c r="E10" s="11">
        <v>-10000</v>
      </c>
      <c r="F10" s="5" t="str">
        <f t="shared" si="2"/>
        <v>$10,000
(11% ↓)</v>
      </c>
    </row>
    <row r="11" spans="1:6" x14ac:dyDescent="0.3">
      <c r="A11" s="6" t="s">
        <v>5</v>
      </c>
      <c r="B11" s="13">
        <f t="shared" si="3"/>
        <v>68500</v>
      </c>
      <c r="C11" s="13">
        <f t="shared" si="0"/>
        <v>0</v>
      </c>
      <c r="D11" s="13">
        <f t="shared" si="1"/>
        <v>16000</v>
      </c>
      <c r="E11" s="13">
        <v>-16000</v>
      </c>
      <c r="F11" s="7" t="str">
        <f t="shared" si="2"/>
        <v>$16,000
(19% ↓)</v>
      </c>
    </row>
    <row r="12" spans="1:6" x14ac:dyDescent="0.3">
      <c r="A12" s="4" t="s">
        <v>12</v>
      </c>
      <c r="B12" s="11">
        <f t="shared" si="3"/>
        <v>68500</v>
      </c>
      <c r="C12" s="11">
        <f t="shared" si="0"/>
        <v>10000</v>
      </c>
      <c r="D12" s="11">
        <f t="shared" si="1"/>
        <v>0</v>
      </c>
      <c r="E12" s="11">
        <v>10000</v>
      </c>
      <c r="F12" s="5" t="str">
        <f t="shared" si="2"/>
        <v>$10,000
(13% ↑)</v>
      </c>
    </row>
    <row r="13" spans="1:6" x14ac:dyDescent="0.3">
      <c r="A13" s="1" t="s">
        <v>13</v>
      </c>
      <c r="B13" s="14"/>
      <c r="C13" s="14">
        <f>IF(E13&gt;0, E13, 0)</f>
        <v>78500</v>
      </c>
      <c r="D13" s="14">
        <f t="shared" si="1"/>
        <v>0</v>
      </c>
      <c r="E13" s="14">
        <f>SUM(E2:E12)</f>
        <v>78500</v>
      </c>
      <c r="F1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Default Waterfall Chart</vt:lpstr>
      <vt:lpstr>Custom Waterfall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Katarina</cp:lastModifiedBy>
  <dcterms:created xsi:type="dcterms:W3CDTF">2015-06-05T18:17:20Z</dcterms:created>
  <dcterms:modified xsi:type="dcterms:W3CDTF">2022-06-06T10:32:46Z</dcterms:modified>
</cp:coreProperties>
</file>