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EKONOMIJA  USPEHA\Documents\Krojačeva škola\Analiza izveštaja\"/>
    </mc:Choice>
  </mc:AlternateContent>
  <xr:revisionPtr revIDLastSave="0" documentId="13_ncr:1_{AA6513E6-95F0-4788-A6D8-7C18E338E4B0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Prodaja po grupama proizvoda" sheetId="9" r:id="rId1"/>
  </sheets>
  <externalReferences>
    <externalReference r:id="rId2"/>
  </externalReferences>
  <definedNames>
    <definedName name="_xlnm.Print_Area" localSheetId="0">'Prodaja po grupama proizvoda'!$B$2:$K$39</definedName>
    <definedName name="Type">'[1]Business Meeting Agenda'!#REF!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9" i="9" l="1"/>
  <c r="H39" i="9"/>
  <c r="G39" i="9"/>
  <c r="F39" i="9"/>
  <c r="E39" i="9"/>
  <c r="D39" i="9"/>
  <c r="C39" i="9"/>
  <c r="B39" i="9"/>
  <c r="F30" i="9"/>
  <c r="E30" i="9"/>
  <c r="F29" i="9"/>
  <c r="E29" i="9"/>
  <c r="F28" i="9"/>
  <c r="E28" i="9"/>
  <c r="F27" i="9"/>
  <c r="E27" i="9"/>
  <c r="F24" i="9"/>
  <c r="E24" i="9"/>
  <c r="F23" i="9"/>
  <c r="E23" i="9"/>
  <c r="F22" i="9"/>
  <c r="E22" i="9"/>
  <c r="F21" i="9"/>
  <c r="E21" i="9"/>
  <c r="F18" i="9"/>
  <c r="E18" i="9"/>
  <c r="F17" i="9"/>
  <c r="E17" i="9"/>
  <c r="F16" i="9"/>
  <c r="E16" i="9"/>
  <c r="F15" i="9"/>
  <c r="E15" i="9"/>
  <c r="F12" i="9"/>
  <c r="E12" i="9"/>
  <c r="F11" i="9"/>
  <c r="E11" i="9"/>
  <c r="F10" i="9"/>
  <c r="E10" i="9"/>
  <c r="F9" i="9"/>
  <c r="E9" i="9"/>
</calcChain>
</file>

<file path=xl/sharedStrings.xml><?xml version="1.0" encoding="utf-8"?>
<sst xmlns="http://schemas.openxmlformats.org/spreadsheetml/2006/main" count="33" uniqueCount="17">
  <si>
    <t>VS</t>
  </si>
  <si>
    <t>TEKUĆA GODINA</t>
  </si>
  <si>
    <t>PRETHODNA GODINA</t>
  </si>
  <si>
    <t>PRODAJA PO GRUPAMA PROIZVODA</t>
  </si>
  <si>
    <t>GRUPA PROIZVODA</t>
  </si>
  <si>
    <t>GRUPA PROIZVODA 1</t>
  </si>
  <si>
    <t>PROIZVOD 1</t>
  </si>
  <si>
    <t>PROIZVOD 2</t>
  </si>
  <si>
    <t>PROIZVOD 3</t>
  </si>
  <si>
    <t>PROIZVOD 4</t>
  </si>
  <si>
    <t>GRUPA PROIZVODA 2</t>
  </si>
  <si>
    <t>GRUPA PROIZVODA 3</t>
  </si>
  <si>
    <t>APSOLUTNA RAZLIKA</t>
  </si>
  <si>
    <t>ZBIR DVE GODINE</t>
  </si>
  <si>
    <t>PRODAJA PO GRUPAMA PROIZVODA PO GODINAMA</t>
  </si>
  <si>
    <t>GRUPA PROIZVODA 4</t>
  </si>
  <si>
    <t>POREĐENJE PRODAJE PO GODINAMA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</si>
</sst>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$&quot;#,##0.00"/>
    <numFmt numFmtId="166" formatCode="[$-409]mmmm\-yy;@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entury Gothic"/>
      <family val="1"/>
    </font>
    <font>
      <sz val="12"/>
      <color indexed="8"/>
      <name val="Century Gothic"/>
      <family val="1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20"/>
      <color theme="1"/>
      <name val="Century Gothic"/>
      <family val="1"/>
    </font>
    <font>
      <b/>
      <sz val="22"/>
      <color theme="1" tint="0.34998626667073579"/>
      <name val="Century Gothic"/>
      <family val="1"/>
    </font>
    <font>
      <b/>
      <sz val="10"/>
      <color theme="1"/>
      <name val="Century Gothic"/>
      <family val="1"/>
    </font>
    <font>
      <sz val="18"/>
      <color theme="1"/>
      <name val="Century Gothic"/>
      <family val="1"/>
    </font>
    <font>
      <sz val="30"/>
      <color theme="1"/>
      <name val="Century Gothic"/>
      <family val="1"/>
    </font>
    <font>
      <sz val="22"/>
      <color theme="1" tint="0.34998626667073579"/>
      <name val="Century Gothic"/>
      <family val="1"/>
    </font>
    <font>
      <sz val="15"/>
      <color theme="1" tint="0.34998626667073579"/>
      <name val="Century Gothic"/>
      <family val="2"/>
    </font>
    <font>
      <b/>
      <sz val="11"/>
      <color theme="1" tint="0.34998626667073579"/>
      <name val="Century Gothic"/>
      <family val="1"/>
    </font>
    <font>
      <b/>
      <sz val="10"/>
      <color theme="1"/>
      <name val="Century Gothic"/>
      <family val="2"/>
    </font>
    <font>
      <sz val="12"/>
      <color theme="1" tint="0.34998626667073579"/>
      <name val="Century Gothic"/>
      <family val="1"/>
    </font>
    <font>
      <b/>
      <sz val="8"/>
      <color theme="2" tint="-0.499984740745262"/>
      <name val="Century Gothic"/>
      <family val="2"/>
    </font>
    <font>
      <sz val="10"/>
      <color theme="1"/>
      <name val="Century Gothic"/>
      <family val="2"/>
    </font>
    <font>
      <sz val="20"/>
      <color theme="1" tint="0.34998626667073579"/>
      <name val="Century Gothic"/>
      <family val="2"/>
    </font>
    <font>
      <sz val="20"/>
      <color theme="1" tint="0.34998626667073579"/>
      <name val="Century Gothic"/>
      <family val="1"/>
    </font>
    <font>
      <sz val="14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4" tint="-0.249977111117893"/>
      </left>
      <right/>
      <top/>
      <bottom/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center" indent="1"/>
    </xf>
    <xf numFmtId="0" fontId="11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horizontal="left" vertical="center" indent="1"/>
    </xf>
    <xf numFmtId="9" fontId="10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2" borderId="0" xfId="0" applyFont="1" applyFill="1"/>
    <xf numFmtId="0" fontId="4" fillId="0" borderId="1" xfId="0" applyFont="1" applyBorder="1" applyAlignment="1">
      <alignment horizontal="left" vertical="center" indent="1"/>
    </xf>
    <xf numFmtId="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6" fontId="13" fillId="0" borderId="0" xfId="0" applyNumberFormat="1" applyFont="1" applyAlignment="1">
      <alignment horizontal="left" vertical="center" indent="1"/>
    </xf>
    <xf numFmtId="2" fontId="2" fillId="0" borderId="0" xfId="0" applyNumberFormat="1" applyFont="1"/>
    <xf numFmtId="0" fontId="3" fillId="9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/>
    <xf numFmtId="0" fontId="19" fillId="0" borderId="3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20" fillId="2" borderId="0" xfId="0" applyFont="1" applyFill="1"/>
    <xf numFmtId="166" fontId="21" fillId="0" borderId="0" xfId="0" applyNumberFormat="1" applyFont="1" applyAlignment="1">
      <alignment horizontal="center" vertical="center"/>
    </xf>
    <xf numFmtId="1" fontId="13" fillId="6" borderId="1" xfId="0" applyNumberFormat="1" applyFont="1" applyFill="1" applyBorder="1" applyAlignment="1">
      <alignment horizontal="left" vertical="center" indent="1"/>
    </xf>
    <xf numFmtId="164" fontId="3" fillId="0" borderId="1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8" fillId="0" borderId="0" xfId="0" applyFont="1"/>
    <xf numFmtId="0" fontId="14" fillId="7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 indent="1"/>
    </xf>
    <xf numFmtId="0" fontId="4" fillId="8" borderId="1" xfId="0" applyFont="1" applyFill="1" applyBorder="1" applyAlignment="1">
      <alignment horizontal="left" vertical="center" inden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EA5BEB12-5956-B347-A893-122D6A3BC7BA}"/>
    <cellStyle name="Percent" xfId="2" builtinId="5"/>
  </cellStyles>
  <dxfs count="0"/>
  <tableStyles count="0" defaultTableStyle="TableStyleMedium9" defaultPivotStyle="PivotStyleMedium4"/>
  <colors>
    <mruColors>
      <color rgb="FF00BD32"/>
      <color rgb="FFC5EBEE"/>
      <color rgb="FF60CDDD"/>
      <color rgb="FF00A500"/>
      <color rgb="FFDBF0AF"/>
      <color rgb="FFE4EFB4"/>
      <color rgb="FFADCECC"/>
      <color rgb="FF60CD8E"/>
      <color rgb="FF9A98B5"/>
      <color rgb="FFEAC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'Prodaja po grupama proizvoda'!$B$37:$I$38</c:f>
              <c:multiLvlStrCache>
                <c:ptCount val="8"/>
                <c:lvl>
                  <c:pt idx="0">
                    <c:v>2022</c:v>
                  </c:pt>
                  <c:pt idx="1">
                    <c:v>2021</c:v>
                  </c:pt>
                  <c:pt idx="2">
                    <c:v>2022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2021</c:v>
                  </c:pt>
                </c:lvl>
                <c:lvl>
                  <c:pt idx="0">
                    <c:v>GRUPA PROIZVODA 1</c:v>
                  </c:pt>
                  <c:pt idx="2">
                    <c:v>GRUPA PROIZVODA 2</c:v>
                  </c:pt>
                  <c:pt idx="4">
                    <c:v>GRUPA PROIZVODA 3</c:v>
                  </c:pt>
                  <c:pt idx="6">
                    <c:v>GRUPA PROIZVODA 4</c:v>
                  </c:pt>
                </c:lvl>
              </c:multiLvlStrCache>
            </c:multiLvlStrRef>
          </c:cat>
          <c:val>
            <c:numRef>
              <c:f>'Prodaja po grupama proizvoda'!$B$39:$I$39</c:f>
              <c:numCache>
                <c:formatCode>_("$"* #,##0.00_);_("$"* \(#,##0.00\);_("$"* "-"??_);_(@_)</c:formatCode>
                <c:ptCount val="8"/>
                <c:pt idx="0">
                  <c:v>31200</c:v>
                </c:pt>
                <c:pt idx="1">
                  <c:v>27900</c:v>
                </c:pt>
                <c:pt idx="2">
                  <c:v>12200</c:v>
                </c:pt>
                <c:pt idx="3">
                  <c:v>13200</c:v>
                </c:pt>
                <c:pt idx="4">
                  <c:v>43900</c:v>
                </c:pt>
                <c:pt idx="5">
                  <c:v>42600</c:v>
                </c:pt>
                <c:pt idx="6">
                  <c:v>25400</c:v>
                </c:pt>
                <c:pt idx="7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2-4691-8D67-73A027FDF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590198944"/>
        <c:axId val="1590200192"/>
      </c:barChart>
      <c:catAx>
        <c:axId val="1590198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590200192"/>
        <c:crosses val="autoZero"/>
        <c:auto val="1"/>
        <c:lblAlgn val="ctr"/>
        <c:lblOffset val="100"/>
        <c:noMultiLvlLbl val="0"/>
      </c:catAx>
      <c:valAx>
        <c:axId val="159020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59019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157160</xdr:colOff>
      <xdr:row>32</xdr:row>
      <xdr:rowOff>14286</xdr:rowOff>
    </xdr:from>
    <xdr:to>
      <xdr:col>6</xdr:col>
      <xdr:colOff>28574</xdr:colOff>
      <xdr:row>35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F57F90-61CC-49FD-955D-EDB5C335A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Business-Meeting-Agenda-Template3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Meeting Agend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B34A-3419-4D9E-BCC4-16282BCB4270}">
  <sheetPr>
    <tabColor theme="3" tint="0.59999389629810485"/>
    <pageSetUpPr fitToPage="1"/>
  </sheetPr>
  <dimension ref="A1:GS40"/>
  <sheetViews>
    <sheetView showGridLines="0" tabSelected="1" zoomScaleNormal="100" workbookViewId="0">
      <pane ySplit="1" topLeftCell="A32" activePane="bottomLeft" state="frozen"/>
      <selection pane="bottomLeft" activeCell="I40" sqref="I40"/>
    </sheetView>
  </sheetViews>
  <sheetFormatPr defaultColWidth="10.875" defaultRowHeight="17.25" x14ac:dyDescent="0.3"/>
  <cols>
    <col min="1" max="1" width="3.125" style="1" customWidth="1"/>
    <col min="2" max="9" width="28.625" style="1" customWidth="1"/>
    <col min="10" max="11" width="18.875" style="1" customWidth="1"/>
    <col min="12" max="12" width="3.125" style="1" customWidth="1"/>
    <col min="13" max="16384" width="10.875" style="1"/>
  </cols>
  <sheetData>
    <row r="1" spans="1:201" customFormat="1" ht="33" customHeight="1" x14ac:dyDescent="0.25"/>
    <row r="2" spans="1:201" s="7" customFormat="1" ht="45" customHeight="1" x14ac:dyDescent="0.4">
      <c r="A2" s="6"/>
      <c r="B2" s="31" t="s">
        <v>16</v>
      </c>
      <c r="C2" s="31"/>
      <c r="D2" s="31"/>
      <c r="E2" s="31"/>
      <c r="F2" s="31"/>
      <c r="G2" s="31"/>
      <c r="H2" s="31"/>
      <c r="I2" s="31"/>
      <c r="J2" s="31"/>
      <c r="K2" s="31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</row>
    <row r="3" spans="1:201" s="7" customFormat="1" ht="18.75" customHeight="1" x14ac:dyDescent="0.4">
      <c r="A3" s="6"/>
      <c r="B3" s="11" t="s">
        <v>1</v>
      </c>
      <c r="C3" s="3"/>
      <c r="D3" s="27" t="s">
        <v>2</v>
      </c>
      <c r="E3" s="3"/>
      <c r="F3" s="3"/>
      <c r="G3" s="3"/>
      <c r="H3" s="3"/>
      <c r="I3" s="3"/>
      <c r="J3" s="3"/>
      <c r="K3" s="3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</row>
    <row r="4" spans="1:201" s="7" customFormat="1" ht="45" customHeight="1" x14ac:dyDescent="0.4">
      <c r="A4" s="6"/>
      <c r="B4" s="29">
        <v>2022</v>
      </c>
      <c r="C4" s="28" t="s">
        <v>0</v>
      </c>
      <c r="D4" s="29">
        <v>2021</v>
      </c>
      <c r="E4" s="19"/>
      <c r="F4" s="19"/>
      <c r="G4" s="19"/>
      <c r="H4" s="19"/>
      <c r="I4" s="26"/>
      <c r="J4" s="26"/>
      <c r="K4" s="2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</row>
    <row r="5" spans="1:201" ht="45" customHeight="1" x14ac:dyDescent="0.35">
      <c r="B5" s="32" t="s">
        <v>3</v>
      </c>
      <c r="C5" s="32"/>
      <c r="D5" s="32"/>
      <c r="E5" s="32"/>
      <c r="F5" s="32"/>
      <c r="G5" s="32"/>
      <c r="H5" s="32"/>
      <c r="I5" s="32"/>
      <c r="J5" s="32"/>
      <c r="K5" s="32"/>
    </row>
    <row r="6" spans="1:201" ht="39" customHeight="1" x14ac:dyDescent="0.3">
      <c r="B6" s="33" t="s">
        <v>4</v>
      </c>
      <c r="C6" s="33">
        <v>2021</v>
      </c>
      <c r="D6" s="33">
        <v>2022</v>
      </c>
      <c r="E6" s="33" t="s">
        <v>12</v>
      </c>
      <c r="F6" s="33" t="s">
        <v>13</v>
      </c>
      <c r="G6" s="34"/>
      <c r="H6" s="35"/>
      <c r="I6" s="35"/>
      <c r="J6" s="35"/>
      <c r="K6" s="35"/>
    </row>
    <row r="7" spans="1:201" x14ac:dyDescent="0.3">
      <c r="B7" s="33"/>
      <c r="C7" s="33"/>
      <c r="D7" s="33"/>
      <c r="E7" s="33"/>
      <c r="F7" s="33"/>
      <c r="G7" s="15"/>
      <c r="H7" s="15"/>
      <c r="I7" s="15"/>
      <c r="J7" s="15"/>
      <c r="K7" s="15"/>
    </row>
    <row r="8" spans="1:201" ht="29.25" customHeight="1" x14ac:dyDescent="0.3">
      <c r="B8" s="37" t="s">
        <v>5</v>
      </c>
      <c r="C8" s="37"/>
      <c r="D8" s="37"/>
      <c r="E8" s="37"/>
      <c r="F8" s="37"/>
      <c r="G8" s="15"/>
      <c r="H8" s="15"/>
      <c r="I8" s="15"/>
      <c r="J8" s="15"/>
      <c r="K8" s="15"/>
    </row>
    <row r="9" spans="1:201" ht="30" customHeight="1" x14ac:dyDescent="0.3">
      <c r="B9" s="12" t="s">
        <v>6</v>
      </c>
      <c r="C9" s="18">
        <v>6500</v>
      </c>
      <c r="D9" s="18">
        <v>9000</v>
      </c>
      <c r="E9" s="18">
        <f>IF(ISBLANK(C9-D9),"",(C9-D9))</f>
        <v>-2500</v>
      </c>
      <c r="F9" s="14">
        <f>SUM(C9:D9)</f>
        <v>15500</v>
      </c>
      <c r="G9" s="16"/>
      <c r="H9" s="16"/>
      <c r="I9" s="16"/>
      <c r="J9" s="16"/>
      <c r="K9" s="17"/>
    </row>
    <row r="10" spans="1:201" ht="30" customHeight="1" x14ac:dyDescent="0.3">
      <c r="B10" s="12" t="s">
        <v>7</v>
      </c>
      <c r="C10" s="18">
        <v>3300</v>
      </c>
      <c r="D10" s="18">
        <v>4000</v>
      </c>
      <c r="E10" s="18">
        <f>IF(ISBLANK(C10-D10),"",(C10-D10))</f>
        <v>-700</v>
      </c>
      <c r="F10" s="14">
        <f>SUM(C10:D10)</f>
        <v>7300</v>
      </c>
      <c r="G10" s="16"/>
      <c r="H10" s="16"/>
      <c r="I10" s="16"/>
      <c r="J10" s="16"/>
      <c r="K10" s="17"/>
    </row>
    <row r="11" spans="1:201" ht="30" customHeight="1" x14ac:dyDescent="0.3">
      <c r="B11" s="12" t="s">
        <v>8</v>
      </c>
      <c r="C11" s="18">
        <v>7100</v>
      </c>
      <c r="D11" s="18">
        <v>8900</v>
      </c>
      <c r="E11" s="18">
        <f>IF(ISBLANK(C11-D11),"",(C11-D11))</f>
        <v>-1800</v>
      </c>
      <c r="F11" s="14">
        <f>SUM(C11:D11)</f>
        <v>16000</v>
      </c>
      <c r="G11" s="16"/>
      <c r="H11" s="16"/>
      <c r="I11" s="16"/>
      <c r="J11" s="16"/>
      <c r="K11" s="17"/>
    </row>
    <row r="12" spans="1:201" ht="30" customHeight="1" x14ac:dyDescent="0.3">
      <c r="B12" s="12" t="s">
        <v>9</v>
      </c>
      <c r="C12" s="18">
        <v>11000</v>
      </c>
      <c r="D12" s="18">
        <v>9300</v>
      </c>
      <c r="E12" s="18">
        <f>IF(ISBLANK(C12-D12),"",(C12-D12))</f>
        <v>1700</v>
      </c>
      <c r="F12" s="14">
        <f>SUM(C12:D12)</f>
        <v>20300</v>
      </c>
      <c r="G12" s="16"/>
      <c r="H12" s="16"/>
      <c r="I12" s="16"/>
      <c r="J12" s="16"/>
      <c r="K12" s="17"/>
    </row>
    <row r="13" spans="1:201" ht="30" customHeight="1" x14ac:dyDescent="0.3">
      <c r="B13" s="12"/>
      <c r="C13" s="18"/>
      <c r="D13" s="18"/>
      <c r="E13" s="18"/>
      <c r="F13" s="13"/>
      <c r="G13" s="16"/>
      <c r="H13" s="16"/>
      <c r="I13" s="16"/>
      <c r="J13" s="16"/>
      <c r="K13" s="17"/>
    </row>
    <row r="14" spans="1:201" ht="30" customHeight="1" x14ac:dyDescent="0.3">
      <c r="B14" s="38" t="s">
        <v>10</v>
      </c>
      <c r="C14" s="38"/>
      <c r="D14" s="38"/>
      <c r="E14" s="38"/>
      <c r="F14" s="38"/>
      <c r="G14" s="16"/>
      <c r="H14" s="16"/>
      <c r="I14" s="16"/>
      <c r="J14" s="16"/>
      <c r="K14" s="17"/>
    </row>
    <row r="15" spans="1:201" ht="30" customHeight="1" x14ac:dyDescent="0.3">
      <c r="B15" s="12" t="s">
        <v>6</v>
      </c>
      <c r="C15" s="18">
        <v>3000</v>
      </c>
      <c r="D15" s="18">
        <v>4100</v>
      </c>
      <c r="E15" s="18">
        <f>IF(ISBLANK(C15-D15),"",(C15-D15))</f>
        <v>-1100</v>
      </c>
      <c r="F15" s="14">
        <f>SUM(C15:D15)</f>
        <v>7100</v>
      </c>
      <c r="G15" s="16"/>
      <c r="H15" s="16"/>
      <c r="I15" s="16"/>
      <c r="J15" s="16"/>
      <c r="K15" s="17"/>
    </row>
    <row r="16" spans="1:201" ht="30" customHeight="1" x14ac:dyDescent="0.3">
      <c r="B16" s="12" t="s">
        <v>7</v>
      </c>
      <c r="C16" s="18">
        <v>3200</v>
      </c>
      <c r="D16" s="18">
        <v>2800</v>
      </c>
      <c r="E16" s="18">
        <f>IF(ISBLANK(C16-D16),"",(C16-D16))</f>
        <v>400</v>
      </c>
      <c r="F16" s="14">
        <f>SUM(C16:D16)</f>
        <v>6000</v>
      </c>
      <c r="G16" s="16"/>
      <c r="H16" s="16"/>
      <c r="I16" s="16"/>
      <c r="J16" s="16"/>
      <c r="K16" s="17"/>
    </row>
    <row r="17" spans="1:201" ht="30" customHeight="1" x14ac:dyDescent="0.3">
      <c r="B17" s="12" t="s">
        <v>8</v>
      </c>
      <c r="C17" s="18">
        <v>4100</v>
      </c>
      <c r="D17" s="18">
        <v>3800</v>
      </c>
      <c r="E17" s="18">
        <f>IF(ISBLANK(C17-D17),"",(C17-D17))</f>
        <v>300</v>
      </c>
      <c r="F17" s="14">
        <f>SUM(C17:D17)</f>
        <v>7900</v>
      </c>
      <c r="G17" s="16"/>
      <c r="H17" s="16"/>
      <c r="I17" s="16"/>
      <c r="J17" s="16"/>
      <c r="K17" s="17"/>
    </row>
    <row r="18" spans="1:201" ht="30" customHeight="1" x14ac:dyDescent="0.3">
      <c r="B18" s="12" t="s">
        <v>9</v>
      </c>
      <c r="C18" s="18">
        <v>2900</v>
      </c>
      <c r="D18" s="18">
        <v>1500</v>
      </c>
      <c r="E18" s="18">
        <f>IF(ISBLANK(C18-D18),"",(C18-D18))</f>
        <v>1400</v>
      </c>
      <c r="F18" s="14">
        <f>SUM(C18:D18)</f>
        <v>4400</v>
      </c>
      <c r="G18" s="16"/>
      <c r="H18" s="16"/>
      <c r="I18" s="16"/>
      <c r="J18" s="16"/>
      <c r="K18" s="17"/>
    </row>
    <row r="19" spans="1:201" ht="30" customHeight="1" x14ac:dyDescent="0.3">
      <c r="B19" s="12"/>
      <c r="C19" s="13"/>
      <c r="D19" s="13"/>
      <c r="E19" s="13"/>
      <c r="F19" s="13"/>
      <c r="G19" s="16"/>
      <c r="H19" s="16"/>
      <c r="I19" s="16"/>
      <c r="J19" s="16"/>
      <c r="K19" s="17"/>
    </row>
    <row r="20" spans="1:201" ht="30" customHeight="1" x14ac:dyDescent="0.3">
      <c r="B20" s="38" t="s">
        <v>11</v>
      </c>
      <c r="C20" s="38"/>
      <c r="D20" s="38"/>
      <c r="E20" s="38"/>
      <c r="F20" s="38"/>
      <c r="G20" s="16"/>
      <c r="H20" s="16"/>
      <c r="I20" s="16"/>
      <c r="J20" s="16"/>
      <c r="K20" s="17"/>
    </row>
    <row r="21" spans="1:201" ht="30" customHeight="1" x14ac:dyDescent="0.3">
      <c r="B21" s="12" t="s">
        <v>6</v>
      </c>
      <c r="C21" s="18">
        <v>9100</v>
      </c>
      <c r="D21" s="18">
        <v>11300</v>
      </c>
      <c r="E21" s="18">
        <f>IF(ISBLANK(C21-D21),"",(C21-D21))</f>
        <v>-2200</v>
      </c>
      <c r="F21" s="14">
        <f>SUM(C21:D21)</f>
        <v>20400</v>
      </c>
      <c r="G21" s="16"/>
      <c r="H21" s="16"/>
      <c r="I21" s="16"/>
      <c r="J21" s="16"/>
      <c r="K21" s="17"/>
    </row>
    <row r="22" spans="1:201" ht="30" customHeight="1" x14ac:dyDescent="0.3">
      <c r="B22" s="12" t="s">
        <v>7</v>
      </c>
      <c r="C22" s="18">
        <v>9900</v>
      </c>
      <c r="D22" s="18">
        <v>10800</v>
      </c>
      <c r="E22" s="18">
        <f>IF(ISBLANK(C22-D22),"",(C22-D22))</f>
        <v>-900</v>
      </c>
      <c r="F22" s="14">
        <f>SUM(C22:D22)</f>
        <v>20700</v>
      </c>
      <c r="G22" s="16"/>
      <c r="H22" s="16"/>
      <c r="I22" s="16"/>
      <c r="J22" s="16"/>
      <c r="K22" s="17"/>
    </row>
    <row r="23" spans="1:201" ht="30" customHeight="1" x14ac:dyDescent="0.3">
      <c r="B23" s="12" t="s">
        <v>8</v>
      </c>
      <c r="C23" s="18">
        <v>11000</v>
      </c>
      <c r="D23" s="18">
        <v>11500</v>
      </c>
      <c r="E23" s="18">
        <f>IF(ISBLANK(C23-D23),"",(C23-D23))</f>
        <v>-500</v>
      </c>
      <c r="F23" s="14">
        <f>SUM(C23:D23)</f>
        <v>22500</v>
      </c>
      <c r="G23" s="16"/>
      <c r="H23" s="16"/>
      <c r="I23" s="16"/>
      <c r="J23" s="16"/>
      <c r="K23" s="17"/>
    </row>
    <row r="24" spans="1:201" ht="30" customHeight="1" x14ac:dyDescent="0.3">
      <c r="B24" s="12" t="s">
        <v>9</v>
      </c>
      <c r="C24" s="18">
        <v>12600</v>
      </c>
      <c r="D24" s="18">
        <v>10300</v>
      </c>
      <c r="E24" s="18">
        <f>IF(ISBLANK(C24-D24),"",(C24-D24))</f>
        <v>2300</v>
      </c>
      <c r="F24" s="14">
        <f>SUM(C24:D24)</f>
        <v>22900</v>
      </c>
      <c r="G24" s="16"/>
      <c r="H24" s="16"/>
      <c r="I24" s="16"/>
      <c r="J24" s="16"/>
      <c r="K24" s="17"/>
    </row>
    <row r="25" spans="1:201" ht="30" customHeight="1" x14ac:dyDescent="0.3">
      <c r="B25" s="12"/>
      <c r="C25" s="13"/>
      <c r="D25" s="13"/>
      <c r="E25" s="13"/>
      <c r="F25" s="13"/>
      <c r="G25" s="16"/>
      <c r="H25" s="16"/>
      <c r="I25" s="16"/>
      <c r="J25" s="16"/>
      <c r="K25" s="17"/>
    </row>
    <row r="26" spans="1:201" ht="30" customHeight="1" x14ac:dyDescent="0.3">
      <c r="B26" s="38" t="s">
        <v>15</v>
      </c>
      <c r="C26" s="38"/>
      <c r="D26" s="38"/>
      <c r="E26" s="38"/>
      <c r="F26" s="38"/>
      <c r="G26" s="16"/>
      <c r="H26" s="16"/>
      <c r="I26" s="16"/>
      <c r="J26" s="16"/>
      <c r="K26" s="17"/>
    </row>
    <row r="27" spans="1:201" ht="30" customHeight="1" x14ac:dyDescent="0.3">
      <c r="B27" s="12" t="s">
        <v>6</v>
      </c>
      <c r="C27" s="18">
        <v>1500</v>
      </c>
      <c r="D27" s="18">
        <v>5000</v>
      </c>
      <c r="E27" s="18">
        <f>IF(ISBLANK(C27-D27),"",(C27-D27))</f>
        <v>-3500</v>
      </c>
      <c r="F27" s="14">
        <f>SUM(C27:D27)</f>
        <v>6500</v>
      </c>
      <c r="G27" s="16"/>
      <c r="H27" s="16"/>
      <c r="I27" s="16"/>
      <c r="J27" s="16"/>
      <c r="K27" s="17"/>
    </row>
    <row r="28" spans="1:201" ht="30" customHeight="1" x14ac:dyDescent="0.3">
      <c r="B28" s="12" t="s">
        <v>7</v>
      </c>
      <c r="C28" s="18">
        <v>2300</v>
      </c>
      <c r="D28" s="18">
        <v>7100</v>
      </c>
      <c r="E28" s="18">
        <f>IF(ISBLANK(C28-D28),"",(C28-D28))</f>
        <v>-4800</v>
      </c>
      <c r="F28" s="14">
        <f>SUM(C28:D28)</f>
        <v>9400</v>
      </c>
      <c r="G28" s="16"/>
      <c r="H28" s="16"/>
      <c r="I28" s="16"/>
      <c r="J28" s="16"/>
      <c r="K28" s="17"/>
    </row>
    <row r="29" spans="1:201" ht="30" customHeight="1" x14ac:dyDescent="0.3">
      <c r="B29" s="12" t="s">
        <v>8</v>
      </c>
      <c r="C29" s="18">
        <v>3300</v>
      </c>
      <c r="D29" s="18">
        <v>6500</v>
      </c>
      <c r="E29" s="18">
        <f>IF(ISBLANK(C29-D29),"",(C29-D29))</f>
        <v>-3200</v>
      </c>
      <c r="F29" s="14">
        <f>SUM(C29:D29)</f>
        <v>9800</v>
      </c>
      <c r="G29" s="16"/>
      <c r="H29" s="16"/>
      <c r="I29" s="16"/>
      <c r="J29" s="16"/>
      <c r="K29" s="17"/>
    </row>
    <row r="30" spans="1:201" ht="30" customHeight="1" x14ac:dyDescent="0.3">
      <c r="B30" s="12" t="s">
        <v>9</v>
      </c>
      <c r="C30" s="18">
        <v>2900</v>
      </c>
      <c r="D30" s="18">
        <v>6800</v>
      </c>
      <c r="E30" s="18">
        <f>IF(ISBLANK(C30-D30),"",(C30-D30))</f>
        <v>-3900</v>
      </c>
      <c r="F30" s="14">
        <f>SUM(C30:D30)</f>
        <v>9700</v>
      </c>
      <c r="G30" s="16"/>
      <c r="H30" s="16"/>
      <c r="I30" s="16"/>
      <c r="J30" s="16"/>
      <c r="K30" s="17"/>
    </row>
    <row r="31" spans="1:201" s="7" customFormat="1" ht="36" customHeight="1" x14ac:dyDescent="0.4">
      <c r="A31" s="6"/>
      <c r="B31" s="19"/>
      <c r="C31" s="19"/>
      <c r="D31" s="19"/>
      <c r="E31" s="19"/>
      <c r="F31" s="19"/>
      <c r="G31" s="19"/>
      <c r="H31" s="19"/>
      <c r="I31" s="3"/>
      <c r="J31" s="3"/>
      <c r="K31" s="3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</row>
    <row r="32" spans="1:201" ht="35.1" customHeight="1" x14ac:dyDescent="0.3">
      <c r="B32" s="24" t="s">
        <v>14</v>
      </c>
      <c r="C32" s="23"/>
      <c r="D32" s="23"/>
      <c r="G32" s="4"/>
      <c r="H32" s="4"/>
      <c r="I32" s="5"/>
      <c r="K32" s="2"/>
    </row>
    <row r="33" spans="2:11" ht="99.95" customHeight="1" x14ac:dyDescent="0.3">
      <c r="B33" s="25"/>
      <c r="C33" s="9"/>
      <c r="D33" s="9"/>
      <c r="E33" s="9"/>
      <c r="F33" s="9"/>
      <c r="G33" s="8"/>
    </row>
    <row r="34" spans="2:11" ht="99.95" customHeight="1" x14ac:dyDescent="0.3">
      <c r="B34" s="25"/>
      <c r="C34" s="9"/>
      <c r="D34" s="9"/>
      <c r="E34" s="9"/>
      <c r="F34" s="9"/>
      <c r="G34" s="8"/>
    </row>
    <row r="35" spans="2:11" ht="99.95" customHeight="1" x14ac:dyDescent="0.3">
      <c r="B35" s="25"/>
      <c r="C35" s="9"/>
      <c r="D35" s="9"/>
      <c r="E35" s="9"/>
      <c r="F35" s="9"/>
      <c r="G35" s="8"/>
    </row>
    <row r="36" spans="2:11" ht="15" customHeight="1" x14ac:dyDescent="0.3"/>
    <row r="37" spans="2:11" ht="30" customHeight="1" x14ac:dyDescent="0.3">
      <c r="B37" s="39" t="s">
        <v>5</v>
      </c>
      <c r="C37" s="39"/>
      <c r="D37" s="40" t="s">
        <v>10</v>
      </c>
      <c r="E37" s="40"/>
      <c r="F37" s="41" t="s">
        <v>11</v>
      </c>
      <c r="G37" s="41"/>
      <c r="H37" s="36" t="s">
        <v>15</v>
      </c>
      <c r="I37" s="36"/>
      <c r="J37" s="10"/>
      <c r="K37" s="10"/>
    </row>
    <row r="38" spans="2:11" ht="30" customHeight="1" x14ac:dyDescent="0.3">
      <c r="B38" s="21">
        <v>2022</v>
      </c>
      <c r="C38" s="21">
        <v>2021</v>
      </c>
      <c r="D38" s="21">
        <v>2022</v>
      </c>
      <c r="E38" s="21">
        <v>2021</v>
      </c>
      <c r="F38" s="21">
        <v>2022</v>
      </c>
      <c r="G38" s="21">
        <v>2021</v>
      </c>
      <c r="H38" s="21">
        <v>2022</v>
      </c>
      <c r="I38" s="21">
        <v>2021</v>
      </c>
      <c r="J38" s="22"/>
      <c r="K38" s="22"/>
    </row>
    <row r="39" spans="2:11" s="20" customFormat="1" ht="30" customHeight="1" x14ac:dyDescent="0.3">
      <c r="B39" s="30">
        <f>SUM(D9:D13)</f>
        <v>31200</v>
      </c>
      <c r="C39" s="30">
        <f>SUM(C9:C13)</f>
        <v>27900</v>
      </c>
      <c r="D39" s="30">
        <f>SUM(D15:D18)</f>
        <v>12200</v>
      </c>
      <c r="E39" s="30">
        <f>SUM(C15:C18)</f>
        <v>13200</v>
      </c>
      <c r="F39" s="30">
        <f>SUM(D21:D24)</f>
        <v>43900</v>
      </c>
      <c r="G39" s="30">
        <f>SUM(C21:C24)</f>
        <v>42600</v>
      </c>
      <c r="H39" s="30">
        <f>SUM(D27:D30)</f>
        <v>25400</v>
      </c>
      <c r="I39" s="30">
        <f>SUM(C27:C30)</f>
        <v>10000</v>
      </c>
    </row>
    <row r="40" spans="2:11" ht="18" customHeight="1" x14ac:dyDescent="0.3"/>
  </sheetData>
  <mergeCells count="16">
    <mergeCell ref="H37:I37"/>
    <mergeCell ref="B8:F8"/>
    <mergeCell ref="B14:F14"/>
    <mergeCell ref="B20:F20"/>
    <mergeCell ref="B37:C37"/>
    <mergeCell ref="D37:E37"/>
    <mergeCell ref="F37:G37"/>
    <mergeCell ref="B26:F26"/>
    <mergeCell ref="B2:K2"/>
    <mergeCell ref="B5:K5"/>
    <mergeCell ref="B6:B7"/>
    <mergeCell ref="C6:C7"/>
    <mergeCell ref="D6:D7"/>
    <mergeCell ref="E6:E7"/>
    <mergeCell ref="F6:F7"/>
    <mergeCell ref="G6:K6"/>
  </mergeCells>
  <pageMargins left="0.3" right="0.3" top="0.3" bottom="0.3" header="0" footer="0"/>
  <pageSetup scale="45" fitToHeight="0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Prodaja po grupama proizvoda</vt:lpstr>
      <vt:lpstr>'Prodaja po grupama proizvoda'!Print_Area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EKONOMIJA  USPEHA</cp:lastModifiedBy>
  <cp:lastPrinted>2022-06-27T23:54:44Z</cp:lastPrinted>
  <dcterms:created xsi:type="dcterms:W3CDTF">2016-03-21T16:06:55Z</dcterms:created>
  <dcterms:modified xsi:type="dcterms:W3CDTF">2023-06-21T19:38:18Z</dcterms:modified>
</cp:coreProperties>
</file>